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15" windowWidth="15195" windowHeight="8445" firstSheet="1" activeTab="1"/>
  </bookViews>
  <sheets>
    <sheet name="Summary of data" sheetId="5" r:id="rId1"/>
    <sheet name="Table of data" sheetId="1" r:id="rId2"/>
  </sheets>
  <definedNames>
    <definedName name="_xlnm._FilterDatabase" localSheetId="1" hidden="1">'Table of data'!$A$1:$M$101</definedName>
    <definedName name="age">'Table of data'!#REF!</definedName>
    <definedName name="annual_pay">'Table of data'!$M$2:$M$101</definedName>
    <definedName name="Bonus">#REF!</definedName>
    <definedName name="daily_rate">'Table of data'!$K$2:$K$101</definedName>
    <definedName name="hourly_rate">'Table of data'!$J$2:$J$101</definedName>
    <definedName name="pension_scheme">'Table of data'!#REF!</definedName>
    <definedName name="Sales">'Table of data'!$E$2:$E$101</definedName>
    <definedName name="Sales_bonus">#REF!</definedName>
    <definedName name="weekly_rate">'Table of data'!$L$2:$L$101</definedName>
  </definedNames>
  <calcPr calcId="152511"/>
</workbook>
</file>

<file path=xl/calcChain.xml><?xml version="1.0" encoding="utf-8"?>
<calcChain xmlns="http://schemas.openxmlformats.org/spreadsheetml/2006/main">
  <c r="K96" i="1" l="1"/>
  <c r="K81" i="1"/>
  <c r="K73" i="1"/>
  <c r="K72" i="1"/>
  <c r="K74" i="1"/>
  <c r="K5" i="1"/>
  <c r="K83" i="1"/>
  <c r="K79" i="1"/>
  <c r="K3" i="1"/>
  <c r="K88" i="1"/>
  <c r="K98" i="1"/>
  <c r="K97" i="1"/>
  <c r="K84" i="1"/>
  <c r="K86" i="1"/>
  <c r="K67" i="1"/>
  <c r="K77" i="1"/>
  <c r="K69" i="1"/>
  <c r="K2" i="1"/>
  <c r="K90" i="1"/>
  <c r="K68" i="1"/>
  <c r="K39" i="1"/>
  <c r="K46" i="1"/>
  <c r="K33" i="1"/>
  <c r="K37" i="1"/>
  <c r="K35" i="1"/>
  <c r="K49" i="1"/>
  <c r="K38" i="1"/>
  <c r="K50" i="1"/>
  <c r="K43" i="1"/>
  <c r="K42" i="1"/>
  <c r="K47" i="1"/>
  <c r="K45" i="1"/>
  <c r="K44" i="1"/>
  <c r="K48" i="1"/>
  <c r="K51" i="1"/>
  <c r="K52" i="1"/>
  <c r="K40" i="1"/>
  <c r="K34" i="1"/>
  <c r="K36" i="1"/>
  <c r="K41" i="1"/>
  <c r="K4" i="1"/>
  <c r="K28" i="1"/>
  <c r="K23" i="1"/>
  <c r="K12" i="1"/>
  <c r="K9" i="1"/>
  <c r="K10" i="1"/>
  <c r="K29" i="1"/>
  <c r="K21" i="1"/>
  <c r="K30" i="1"/>
  <c r="K13" i="1"/>
  <c r="K11" i="1"/>
  <c r="K15" i="1"/>
  <c r="K25" i="1"/>
  <c r="K26" i="1"/>
  <c r="K20" i="1"/>
  <c r="K17" i="1"/>
  <c r="K19" i="1"/>
  <c r="K16" i="1"/>
  <c r="K18" i="1"/>
  <c r="K24" i="1"/>
  <c r="K22" i="1"/>
  <c r="K32" i="1"/>
  <c r="K27" i="1"/>
  <c r="K14" i="1"/>
  <c r="K31" i="1"/>
  <c r="K53" i="1"/>
  <c r="K59" i="1"/>
  <c r="K6" i="1"/>
  <c r="K62" i="1"/>
  <c r="K64" i="1"/>
  <c r="K56" i="1"/>
  <c r="K61" i="1"/>
  <c r="K55" i="1"/>
  <c r="K60" i="1"/>
  <c r="K63" i="1"/>
  <c r="K65" i="1"/>
  <c r="K66" i="1"/>
  <c r="K58" i="1"/>
  <c r="K57" i="1"/>
  <c r="K54" i="1"/>
  <c r="K92" i="1"/>
  <c r="K80" i="1"/>
  <c r="K93" i="1"/>
  <c r="K85" i="1"/>
  <c r="K70" i="1"/>
  <c r="K82" i="1"/>
  <c r="K71" i="1"/>
  <c r="K76" i="1"/>
  <c r="K101" i="1"/>
  <c r="K87" i="1"/>
  <c r="K89" i="1"/>
  <c r="K94" i="1"/>
  <c r="K78" i="1"/>
  <c r="K100" i="1"/>
  <c r="K8" i="1"/>
  <c r="K7" i="1"/>
  <c r="K75" i="1"/>
  <c r="K95" i="1"/>
  <c r="K91" i="1"/>
  <c r="K99" i="1"/>
  <c r="E19" i="1" l="1"/>
  <c r="E67" i="1"/>
  <c r="E52" i="1"/>
  <c r="E4" i="1"/>
  <c r="E65" i="1"/>
  <c r="E27" i="1"/>
  <c r="E87" i="1"/>
  <c r="E34" i="1"/>
  <c r="E81" i="1"/>
  <c r="E75" i="1"/>
  <c r="E53" i="1"/>
  <c r="E23" i="1"/>
  <c r="E96" i="1"/>
  <c r="E46" i="1"/>
  <c r="E7" i="1"/>
  <c r="E57" i="1"/>
  <c r="E17" i="1"/>
  <c r="E86" i="1"/>
  <c r="E51" i="1"/>
  <c r="E66" i="1"/>
  <c r="E26" i="1"/>
  <c r="E97" i="1"/>
  <c r="E100" i="1"/>
  <c r="E44" i="1"/>
  <c r="E3" i="1"/>
  <c r="E55" i="1"/>
  <c r="E60" i="1"/>
  <c r="E63" i="1"/>
  <c r="E13" i="1"/>
  <c r="E11" i="1"/>
  <c r="E15" i="1"/>
  <c r="E25" i="1"/>
  <c r="E88" i="1"/>
  <c r="E98" i="1"/>
  <c r="E89" i="1"/>
  <c r="E94" i="1"/>
  <c r="E78" i="1"/>
  <c r="E43" i="1"/>
  <c r="E42" i="1"/>
  <c r="E47" i="1"/>
  <c r="E45" i="1"/>
  <c r="E5" i="1"/>
  <c r="E62" i="1"/>
  <c r="E64" i="1"/>
  <c r="E56" i="1"/>
  <c r="E10" i="1"/>
  <c r="E29" i="1"/>
  <c r="E21" i="1"/>
  <c r="E30" i="1"/>
  <c r="E72" i="1"/>
  <c r="E74" i="1"/>
  <c r="E83" i="1"/>
  <c r="E35" i="1"/>
  <c r="E49" i="1"/>
  <c r="E50" i="1"/>
  <c r="E2" i="1"/>
  <c r="E28" i="1"/>
  <c r="E16" i="1"/>
  <c r="E18" i="1"/>
  <c r="E24" i="1"/>
  <c r="E22" i="1"/>
  <c r="E32" i="1"/>
  <c r="E14" i="1"/>
  <c r="E31" i="1"/>
  <c r="E77" i="1"/>
  <c r="E69" i="1"/>
  <c r="E90" i="1"/>
  <c r="E68" i="1"/>
  <c r="E92" i="1"/>
  <c r="E80" i="1"/>
  <c r="E93" i="1"/>
  <c r="E85" i="1"/>
  <c r="E70" i="1"/>
  <c r="E82" i="1"/>
  <c r="E95" i="1"/>
  <c r="E91" i="1"/>
  <c r="E99" i="1"/>
  <c r="E39" i="1"/>
  <c r="E40" i="1"/>
  <c r="E36" i="1"/>
  <c r="E41" i="1"/>
  <c r="E6" i="1"/>
  <c r="E59" i="1"/>
  <c r="E12" i="1"/>
  <c r="E9" i="1"/>
  <c r="E73" i="1"/>
  <c r="E33" i="1"/>
  <c r="E37" i="1"/>
  <c r="E54" i="1"/>
  <c r="E13" i="5"/>
  <c r="E12" i="5"/>
  <c r="E7" i="5"/>
  <c r="L96" i="1"/>
  <c r="M96" i="1" s="1"/>
  <c r="L81" i="1"/>
  <c r="M81" i="1" s="1"/>
  <c r="L73" i="1"/>
  <c r="M73" i="1" s="1"/>
  <c r="L72" i="1"/>
  <c r="M72" i="1" s="1"/>
  <c r="L74" i="1"/>
  <c r="M74" i="1" s="1"/>
  <c r="L5" i="1"/>
  <c r="M5" i="1" s="1"/>
  <c r="L83" i="1"/>
  <c r="M83" i="1" s="1"/>
  <c r="L79" i="1"/>
  <c r="M79" i="1" s="1"/>
  <c r="L3" i="1"/>
  <c r="M3" i="1" s="1"/>
  <c r="L88" i="1"/>
  <c r="M88" i="1" s="1"/>
  <c r="L98" i="1"/>
  <c r="M98" i="1" s="1"/>
  <c r="L97" i="1"/>
  <c r="M97" i="1" s="1"/>
  <c r="L84" i="1"/>
  <c r="M84" i="1" s="1"/>
  <c r="L86" i="1"/>
  <c r="M86" i="1" s="1"/>
  <c r="L67" i="1"/>
  <c r="M67" i="1" s="1"/>
  <c r="L77" i="1"/>
  <c r="M77" i="1" s="1"/>
  <c r="L69" i="1"/>
  <c r="M69" i="1" s="1"/>
  <c r="L2" i="1"/>
  <c r="M2" i="1" s="1"/>
  <c r="L90" i="1"/>
  <c r="M90" i="1" s="1"/>
  <c r="L68" i="1"/>
  <c r="M68" i="1" s="1"/>
  <c r="L39" i="1"/>
  <c r="M39" i="1" s="1"/>
  <c r="L46" i="1"/>
  <c r="M46" i="1" s="1"/>
  <c r="L33" i="1"/>
  <c r="M33" i="1" s="1"/>
  <c r="L37" i="1"/>
  <c r="M37" i="1" s="1"/>
  <c r="L35" i="1"/>
  <c r="M35" i="1" s="1"/>
  <c r="L49" i="1"/>
  <c r="M49" i="1" s="1"/>
  <c r="L38" i="1"/>
  <c r="M38" i="1" s="1"/>
  <c r="L50" i="1"/>
  <c r="M50" i="1" s="1"/>
  <c r="L43" i="1"/>
  <c r="M43" i="1" s="1"/>
  <c r="L42" i="1"/>
  <c r="M42" i="1" s="1"/>
  <c r="L47" i="1"/>
  <c r="M47" i="1" s="1"/>
  <c r="L45" i="1"/>
  <c r="M45" i="1" s="1"/>
  <c r="L44" i="1"/>
  <c r="M44" i="1" s="1"/>
  <c r="L48" i="1"/>
  <c r="M48" i="1" s="1"/>
  <c r="L51" i="1"/>
  <c r="M51" i="1" s="1"/>
  <c r="L52" i="1"/>
  <c r="M52" i="1" s="1"/>
  <c r="L40" i="1"/>
  <c r="M40" i="1" s="1"/>
  <c r="L34" i="1"/>
  <c r="M34" i="1" s="1"/>
  <c r="L36" i="1"/>
  <c r="M36" i="1" s="1"/>
  <c r="L41" i="1"/>
  <c r="M41" i="1" s="1"/>
  <c r="L4" i="1"/>
  <c r="M4" i="1" s="1"/>
  <c r="L28" i="1"/>
  <c r="M28" i="1" s="1"/>
  <c r="L23" i="1"/>
  <c r="M23" i="1" s="1"/>
  <c r="L12" i="1"/>
  <c r="M12" i="1" s="1"/>
  <c r="L9" i="1"/>
  <c r="M9" i="1" s="1"/>
  <c r="L10" i="1"/>
  <c r="M10" i="1" s="1"/>
  <c r="L29" i="1"/>
  <c r="M29" i="1" s="1"/>
  <c r="L21" i="1"/>
  <c r="M21" i="1" s="1"/>
  <c r="L30" i="1"/>
  <c r="M30" i="1" s="1"/>
  <c r="L13" i="1"/>
  <c r="M13" i="1" s="1"/>
  <c r="L11" i="1"/>
  <c r="M11" i="1" s="1"/>
  <c r="L15" i="1"/>
  <c r="M15" i="1" s="1"/>
  <c r="L25" i="1"/>
  <c r="M25" i="1" s="1"/>
  <c r="L26" i="1"/>
  <c r="M26" i="1" s="1"/>
  <c r="L20" i="1"/>
  <c r="M20" i="1" s="1"/>
  <c r="L17" i="1"/>
  <c r="M17" i="1" s="1"/>
  <c r="L19" i="1"/>
  <c r="M19" i="1" s="1"/>
  <c r="L16" i="1"/>
  <c r="M16" i="1" s="1"/>
  <c r="L18" i="1"/>
  <c r="M18" i="1" s="1"/>
  <c r="L24" i="1"/>
  <c r="M24" i="1" s="1"/>
  <c r="L22" i="1"/>
  <c r="L32" i="1"/>
  <c r="M32" i="1" s="1"/>
  <c r="L27" i="1"/>
  <c r="M27" i="1" s="1"/>
  <c r="L14" i="1"/>
  <c r="M14" i="1" s="1"/>
  <c r="L31" i="1"/>
  <c r="M31" i="1" s="1"/>
  <c r="L53" i="1"/>
  <c r="M53" i="1" s="1"/>
  <c r="L59" i="1"/>
  <c r="M59" i="1" s="1"/>
  <c r="L6" i="1"/>
  <c r="M6" i="1" s="1"/>
  <c r="L62" i="1"/>
  <c r="M62" i="1" s="1"/>
  <c r="L64" i="1"/>
  <c r="M64" i="1" s="1"/>
  <c r="L56" i="1"/>
  <c r="M56" i="1" s="1"/>
  <c r="L61" i="1"/>
  <c r="M61" i="1" s="1"/>
  <c r="L55" i="1"/>
  <c r="M55" i="1" s="1"/>
  <c r="L60" i="1"/>
  <c r="M60" i="1" s="1"/>
  <c r="L63" i="1"/>
  <c r="M63" i="1" s="1"/>
  <c r="L65" i="1"/>
  <c r="M65" i="1" s="1"/>
  <c r="L66" i="1"/>
  <c r="M66" i="1" s="1"/>
  <c r="L58" i="1"/>
  <c r="M58" i="1" s="1"/>
  <c r="L57" i="1"/>
  <c r="M57" i="1" s="1"/>
  <c r="L54" i="1"/>
  <c r="M54" i="1" s="1"/>
  <c r="L92" i="1"/>
  <c r="M92" i="1" s="1"/>
  <c r="L80" i="1"/>
  <c r="M80" i="1" s="1"/>
  <c r="L93" i="1"/>
  <c r="M93" i="1" s="1"/>
  <c r="L85" i="1"/>
  <c r="M85" i="1" s="1"/>
  <c r="L70" i="1"/>
  <c r="M70" i="1" s="1"/>
  <c r="L82" i="1"/>
  <c r="M82" i="1" s="1"/>
  <c r="L71" i="1"/>
  <c r="M71" i="1" s="1"/>
  <c r="L76" i="1"/>
  <c r="M76" i="1" s="1"/>
  <c r="L101" i="1"/>
  <c r="M101" i="1" s="1"/>
  <c r="L87" i="1"/>
  <c r="M87" i="1" s="1"/>
  <c r="L89" i="1"/>
  <c r="M89" i="1" s="1"/>
  <c r="L94" i="1"/>
  <c r="M94" i="1" s="1"/>
  <c r="L78" i="1"/>
  <c r="M78" i="1" s="1"/>
  <c r="L100" i="1"/>
  <c r="M100" i="1" s="1"/>
  <c r="L8" i="1"/>
  <c r="M8" i="1" s="1"/>
  <c r="L7" i="1"/>
  <c r="M7" i="1" s="1"/>
  <c r="L75" i="1"/>
  <c r="M75" i="1" s="1"/>
  <c r="L95" i="1"/>
  <c r="M95" i="1" s="1"/>
  <c r="L91" i="1"/>
  <c r="M91" i="1" s="1"/>
  <c r="L99" i="1"/>
  <c r="M99" i="1" s="1"/>
  <c r="E8" i="5" l="1"/>
  <c r="M22" i="1"/>
  <c r="E9" i="5"/>
  <c r="E14" i="5" l="1"/>
  <c r="E10" i="5"/>
  <c r="E11" i="5"/>
</calcChain>
</file>

<file path=xl/sharedStrings.xml><?xml version="1.0" encoding="utf-8"?>
<sst xmlns="http://schemas.openxmlformats.org/spreadsheetml/2006/main" count="622" uniqueCount="202">
  <si>
    <t>ID</t>
  </si>
  <si>
    <t>Division</t>
  </si>
  <si>
    <t>Department</t>
  </si>
  <si>
    <t>Job Title</t>
  </si>
  <si>
    <t>FirstName</t>
  </si>
  <si>
    <t>Surname</t>
  </si>
  <si>
    <t>Gender</t>
  </si>
  <si>
    <t>Director</t>
  </si>
  <si>
    <t>Manager</t>
  </si>
  <si>
    <t>Senior Manager</t>
  </si>
  <si>
    <t>Junior Manager</t>
  </si>
  <si>
    <t>IT</t>
  </si>
  <si>
    <t>Sales</t>
  </si>
  <si>
    <t>HR</t>
  </si>
  <si>
    <t>Accounts</t>
  </si>
  <si>
    <t>Manufacture</t>
  </si>
  <si>
    <t>Male</t>
  </si>
  <si>
    <t>Female</t>
  </si>
  <si>
    <t>Kling</t>
  </si>
  <si>
    <t>Willis</t>
  </si>
  <si>
    <t>Abel</t>
  </si>
  <si>
    <t>Binga</t>
  </si>
  <si>
    <t>Culbert</t>
  </si>
  <si>
    <t>DeVinney</t>
  </si>
  <si>
    <t>Califano</t>
  </si>
  <si>
    <t>Bally</t>
  </si>
  <si>
    <t>Halal</t>
  </si>
  <si>
    <t>Swayne</t>
  </si>
  <si>
    <t>Chen</t>
  </si>
  <si>
    <t>Rose</t>
  </si>
  <si>
    <t>Ambrose</t>
  </si>
  <si>
    <t>Hume</t>
  </si>
  <si>
    <t>Murray</t>
  </si>
  <si>
    <t>Rich</t>
  </si>
  <si>
    <t>Gorski</t>
  </si>
  <si>
    <t>Hoffman</t>
  </si>
  <si>
    <t>Kramer</t>
  </si>
  <si>
    <t>Hill</t>
  </si>
  <si>
    <t>Smith</t>
  </si>
  <si>
    <t>Banks</t>
  </si>
  <si>
    <t>Strong</t>
  </si>
  <si>
    <t>MacFall</t>
  </si>
  <si>
    <t>Kim</t>
  </si>
  <si>
    <t>Ness</t>
  </si>
  <si>
    <t>Cuffaro</t>
  </si>
  <si>
    <t>Reese</t>
  </si>
  <si>
    <t>Parker</t>
  </si>
  <si>
    <t>Drake</t>
  </si>
  <si>
    <t>Reagan</t>
  </si>
  <si>
    <t>Barber</t>
  </si>
  <si>
    <t>Allen</t>
  </si>
  <si>
    <t>Mallory</t>
  </si>
  <si>
    <t>Mayron</t>
  </si>
  <si>
    <t>Simpson</t>
  </si>
  <si>
    <t>Richardson</t>
  </si>
  <si>
    <t>Bowers</t>
  </si>
  <si>
    <t>Earnhart</t>
  </si>
  <si>
    <t>Davies</t>
  </si>
  <si>
    <t>Davidson</t>
  </si>
  <si>
    <t>Briscoll</t>
  </si>
  <si>
    <t>Tucker</t>
  </si>
  <si>
    <t>Paterson</t>
  </si>
  <si>
    <t>Hillen</t>
  </si>
  <si>
    <t>Mazza</t>
  </si>
  <si>
    <t>Snyder</t>
  </si>
  <si>
    <t>Maccaluso</t>
  </si>
  <si>
    <t>Wheeler</t>
  </si>
  <si>
    <t>Masters</t>
  </si>
  <si>
    <t>Trelly</t>
  </si>
  <si>
    <t>Lillie</t>
  </si>
  <si>
    <t>Lewis</t>
  </si>
  <si>
    <t>McDonald</t>
  </si>
  <si>
    <t>Simmons</t>
  </si>
  <si>
    <t>Winger</t>
  </si>
  <si>
    <t>Reed</t>
  </si>
  <si>
    <t>Robinson</t>
  </si>
  <si>
    <t>Dandrow</t>
  </si>
  <si>
    <t>Switzer</t>
  </si>
  <si>
    <t>Howard</t>
  </si>
  <si>
    <t>Barthoff</t>
  </si>
  <si>
    <t>Williams</t>
  </si>
  <si>
    <t>Miller</t>
  </si>
  <si>
    <t>Calvin</t>
  </si>
  <si>
    <t>Petty</t>
  </si>
  <si>
    <t>Sloan</t>
  </si>
  <si>
    <t>Gibbs</t>
  </si>
  <si>
    <t>Sullivan</t>
  </si>
  <si>
    <t>Hayes</t>
  </si>
  <si>
    <t>Stewart</t>
  </si>
  <si>
    <t>Winters</t>
  </si>
  <si>
    <t>Brown</t>
  </si>
  <si>
    <t>Thomas</t>
  </si>
  <si>
    <t>Whitney</t>
  </si>
  <si>
    <t>Tooley</t>
  </si>
  <si>
    <t>Sara</t>
  </si>
  <si>
    <t>Kristen</t>
  </si>
  <si>
    <t>Theresa</t>
  </si>
  <si>
    <t>Cheryl</t>
  </si>
  <si>
    <t>Carol</t>
  </si>
  <si>
    <t>Julia</t>
  </si>
  <si>
    <t>Jeri Lynn</t>
  </si>
  <si>
    <t>Joanne</t>
  </si>
  <si>
    <t>Mary</t>
  </si>
  <si>
    <t>Lance</t>
  </si>
  <si>
    <t>Anne</t>
  </si>
  <si>
    <t>Karina</t>
  </si>
  <si>
    <t>Lynne</t>
  </si>
  <si>
    <t>Paula</t>
  </si>
  <si>
    <t>Frieda</t>
  </si>
  <si>
    <t>Holly</t>
  </si>
  <si>
    <t>Helen</t>
  </si>
  <si>
    <t>Katie</t>
  </si>
  <si>
    <t>Amy</t>
  </si>
  <si>
    <t>Jean</t>
  </si>
  <si>
    <t>Jane</t>
  </si>
  <si>
    <t>Jenny</t>
  </si>
  <si>
    <t>Colleen</t>
  </si>
  <si>
    <t>Teri</t>
  </si>
  <si>
    <t>Jacqueline</t>
  </si>
  <si>
    <t>Laura</t>
  </si>
  <si>
    <t>Jennifer</t>
  </si>
  <si>
    <t>Lindsey</t>
  </si>
  <si>
    <t>Shirley</t>
  </si>
  <si>
    <t>Maria</t>
  </si>
  <si>
    <t>Esther</t>
  </si>
  <si>
    <t>Marianne</t>
  </si>
  <si>
    <t>Grace</t>
  </si>
  <si>
    <t>Melanie</t>
  </si>
  <si>
    <t>Kyle</t>
  </si>
  <si>
    <t>Sue</t>
  </si>
  <si>
    <t>Sean</t>
  </si>
  <si>
    <t>Frank</t>
  </si>
  <si>
    <t>Barry</t>
  </si>
  <si>
    <t>Harry</t>
  </si>
  <si>
    <t>Shing</t>
  </si>
  <si>
    <t>Seth</t>
  </si>
  <si>
    <t>Bob</t>
  </si>
  <si>
    <t>Chris</t>
  </si>
  <si>
    <t>Robert</t>
  </si>
  <si>
    <t>James</t>
  </si>
  <si>
    <t>George</t>
  </si>
  <si>
    <t>Paul</t>
  </si>
  <si>
    <t>Dean</t>
  </si>
  <si>
    <t>Jeffrey</t>
  </si>
  <si>
    <t>Sung</t>
  </si>
  <si>
    <t>Theodore</t>
  </si>
  <si>
    <t>Brad</t>
  </si>
  <si>
    <t>Donald</t>
  </si>
  <si>
    <t>Brian</t>
  </si>
  <si>
    <t>Peter</t>
  </si>
  <si>
    <t>Fred</t>
  </si>
  <si>
    <t>Greg</t>
  </si>
  <si>
    <t>Bill</t>
  </si>
  <si>
    <t>Michael</t>
  </si>
  <si>
    <t>Doug</t>
  </si>
  <si>
    <t>Steve</t>
  </si>
  <si>
    <t>Henry</t>
  </si>
  <si>
    <t>Dominick</t>
  </si>
  <si>
    <t>Joshua</t>
  </si>
  <si>
    <t>Todd</t>
  </si>
  <si>
    <t>Christina</t>
  </si>
  <si>
    <t>Jerry</t>
  </si>
  <si>
    <t>William</t>
  </si>
  <si>
    <t>John</t>
  </si>
  <si>
    <t>Bradley</t>
  </si>
  <si>
    <t>Tim</t>
  </si>
  <si>
    <t>Richard</t>
  </si>
  <si>
    <t>Lorrie</t>
  </si>
  <si>
    <t>Sector A</t>
  </si>
  <si>
    <t>Sector B</t>
  </si>
  <si>
    <t>Sector C</t>
  </si>
  <si>
    <t>DOB</t>
  </si>
  <si>
    <t>Hourly Rate</t>
  </si>
  <si>
    <t>Daily Rate</t>
  </si>
  <si>
    <t>Weekly Rate</t>
  </si>
  <si>
    <t>Annual Pay</t>
  </si>
  <si>
    <t>UK</t>
  </si>
  <si>
    <t>USA</t>
  </si>
  <si>
    <t>Europe</t>
  </si>
  <si>
    <t>China</t>
  </si>
  <si>
    <t>Australia</t>
  </si>
  <si>
    <t>Administrator</t>
  </si>
  <si>
    <t>Annette</t>
  </si>
  <si>
    <t>Moor</t>
  </si>
  <si>
    <t>Louise</t>
  </si>
  <si>
    <t>Whitaker</t>
  </si>
  <si>
    <t>Elizabeth</t>
  </si>
  <si>
    <t>Caines</t>
  </si>
  <si>
    <t>Campbell</t>
  </si>
  <si>
    <t>Nick</t>
  </si>
  <si>
    <t xml:space="preserve">Kitty </t>
  </si>
  <si>
    <t>Buffalo</t>
  </si>
  <si>
    <t>Brenda</t>
  </si>
  <si>
    <t>Answer</t>
  </si>
  <si>
    <t>Anchor</t>
  </si>
  <si>
    <t>Cleaner</t>
  </si>
  <si>
    <t>Pension Scheme [yes]</t>
  </si>
  <si>
    <t>Average Age</t>
  </si>
  <si>
    <t>Summary of Data</t>
  </si>
  <si>
    <t>Pension Scheme [no]</t>
  </si>
  <si>
    <t>Sales [xxxx]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</si>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</sst>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164" fontId="0" fillId="0" borderId="0" xfId="0" applyNumberFormat="1" applyFill="1"/>
    <xf numFmtId="0" fontId="2" fillId="0" borderId="1" xfId="0" applyFont="1" applyBorder="1"/>
    <xf numFmtId="165" fontId="0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1" fontId="0" fillId="0" borderId="1" xfId="0" applyNumberFormat="1" applyBorder="1"/>
    <xf numFmtId="0" fontId="0" fillId="0" borderId="0" xfId="0" applyFont="1" applyFill="1"/>
    <xf numFmtId="0" fontId="0" fillId="3" borderId="0" xfId="0" applyFill="1"/>
    <xf numFmtId="0" fontId="3" fillId="3" borderId="0" xfId="0" applyFont="1" applyFill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D6:E14"/>
  <sheetViews>
    <sheetView zoomScale="130" zoomScaleNormal="130" workbookViewId="0">
      <selection activeCell="E11" sqref="E11"/>
    </sheetView>
  </sheetViews>
  <sheetFormatPr defaultRowHeight="12.75" x14ac:dyDescent="0.2"/>
  <cols>
    <col min="2" max="2" width="10.85546875" customWidth="1"/>
    <col min="3" max="3" width="9.7109375" customWidth="1"/>
    <col min="4" max="4" width="21.140625" bestFit="1" customWidth="1"/>
    <col min="5" max="5" width="16.85546875" bestFit="1" customWidth="1"/>
    <col min="6" max="6" width="11.42578125" bestFit="1" customWidth="1"/>
    <col min="7" max="7" width="8.5703125" customWidth="1"/>
    <col min="8" max="8" width="16.28515625" bestFit="1" customWidth="1"/>
  </cols>
  <sheetData>
    <row r="6" spans="4:5" x14ac:dyDescent="0.2">
      <c r="E6" s="8" t="s">
        <v>198</v>
      </c>
    </row>
    <row r="7" spans="4:5" x14ac:dyDescent="0.2">
      <c r="D7" s="11" t="s">
        <v>172</v>
      </c>
      <c r="E7" s="9">
        <f>SUM(hourly_rate)</f>
        <v>2873</v>
      </c>
    </row>
    <row r="8" spans="4:5" x14ac:dyDescent="0.2">
      <c r="D8" s="11" t="s">
        <v>173</v>
      </c>
      <c r="E8" s="9">
        <f>SUM(daily_rate)</f>
        <v>22984</v>
      </c>
    </row>
    <row r="9" spans="4:5" x14ac:dyDescent="0.2">
      <c r="D9" s="11" t="s">
        <v>174</v>
      </c>
      <c r="E9" s="9">
        <f>SUM(weekly_rate)</f>
        <v>114920</v>
      </c>
    </row>
    <row r="10" spans="4:5" x14ac:dyDescent="0.2">
      <c r="D10" s="11" t="s">
        <v>175</v>
      </c>
      <c r="E10" s="9">
        <f>SUM(annual_pay)</f>
        <v>5975840</v>
      </c>
    </row>
    <row r="11" spans="4:5" x14ac:dyDescent="0.2">
      <c r="D11" s="11" t="s">
        <v>197</v>
      </c>
      <c r="E11" s="12" t="e">
        <f>AVERAGE(age)</f>
        <v>#REF!</v>
      </c>
    </row>
    <row r="12" spans="4:5" x14ac:dyDescent="0.2">
      <c r="D12" s="11" t="s">
        <v>196</v>
      </c>
      <c r="E12" s="10" t="e">
        <f>COUNTIF(pension_scheme,"Yes")</f>
        <v>#REF!</v>
      </c>
    </row>
    <row r="13" spans="4:5" x14ac:dyDescent="0.2">
      <c r="D13" s="11" t="s">
        <v>199</v>
      </c>
      <c r="E13" s="10" t="e">
        <f>COUNTIF(pension_scheme,"no")</f>
        <v>#REF!</v>
      </c>
    </row>
    <row r="14" spans="4:5" x14ac:dyDescent="0.2">
      <c r="D14" s="11" t="s">
        <v>201</v>
      </c>
      <c r="E14" s="16">
        <f ca="1">SUM(Sales)</f>
        <v>1789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R102"/>
  <sheetViews>
    <sheetView showGridLines="0" tabSelected="1" workbookViewId="0">
      <selection activeCell="J9" sqref="J9"/>
    </sheetView>
  </sheetViews>
  <sheetFormatPr defaultRowHeight="12.75" x14ac:dyDescent="0.2"/>
  <cols>
    <col min="1" max="1" width="4.140625" customWidth="1"/>
    <col min="2" max="2" width="15" bestFit="1" customWidth="1"/>
    <col min="3" max="3" width="11.5703125" bestFit="1" customWidth="1"/>
    <col min="4" max="4" width="15.5703125" customWidth="1"/>
    <col min="5" max="5" width="12.28515625" bestFit="1" customWidth="1"/>
    <col min="7" max="7" width="17" bestFit="1" customWidth="1"/>
    <col min="8" max="8" width="10.28515625" bestFit="1" customWidth="1"/>
    <col min="9" max="9" width="10.140625" bestFit="1" customWidth="1"/>
    <col min="10" max="10" width="11.5703125" bestFit="1" customWidth="1"/>
    <col min="11" max="11" width="10" bestFit="1" customWidth="1"/>
    <col min="12" max="12" width="12.42578125" bestFit="1" customWidth="1"/>
    <col min="13" max="13" width="11.42578125" bestFit="1" customWidth="1"/>
    <col min="14" max="16" width="10.140625" bestFit="1" customWidth="1"/>
    <col min="18" max="18" width="10.140625" bestFit="1" customWidth="1"/>
  </cols>
  <sheetData>
    <row r="1" spans="1:1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200</v>
      </c>
      <c r="F1" s="3" t="s">
        <v>6</v>
      </c>
      <c r="G1" s="3" t="s">
        <v>4</v>
      </c>
      <c r="H1" s="3" t="s">
        <v>5</v>
      </c>
      <c r="I1" s="3" t="s">
        <v>171</v>
      </c>
      <c r="J1" s="3" t="s">
        <v>172</v>
      </c>
      <c r="K1" s="3" t="s">
        <v>173</v>
      </c>
      <c r="L1" s="3" t="s">
        <v>174</v>
      </c>
      <c r="M1" s="3" t="s">
        <v>175</v>
      </c>
      <c r="R1" s="1"/>
    </row>
    <row r="2" spans="1:18" x14ac:dyDescent="0.2">
      <c r="A2">
        <v>18</v>
      </c>
      <c r="B2" s="4" t="s">
        <v>180</v>
      </c>
      <c r="C2" s="4" t="s">
        <v>170</v>
      </c>
      <c r="D2" t="s">
        <v>15</v>
      </c>
      <c r="E2">
        <f t="shared" ref="E2:E7" ca="1" si="0">IF(D2="Sales",RANDBETWEEN(100,100000),0)</f>
        <v>0</v>
      </c>
      <c r="F2" t="s">
        <v>17</v>
      </c>
      <c r="G2" s="4" t="s">
        <v>102</v>
      </c>
      <c r="H2" s="14" t="s">
        <v>27</v>
      </c>
      <c r="I2" s="5">
        <v>29598</v>
      </c>
      <c r="J2" s="7">
        <v>18</v>
      </c>
      <c r="K2" s="7">
        <f t="shared" ref="K2:K33" si="1">J2*8</f>
        <v>144</v>
      </c>
      <c r="L2" s="7">
        <f t="shared" ref="L2:L33" si="2">K2*5</f>
        <v>720</v>
      </c>
      <c r="M2" s="7">
        <f t="shared" ref="M2:M33" si="3">L2*52</f>
        <v>37440</v>
      </c>
    </row>
    <row r="3" spans="1:18" x14ac:dyDescent="0.2">
      <c r="A3">
        <v>9</v>
      </c>
      <c r="B3" s="4" t="s">
        <v>180</v>
      </c>
      <c r="C3" s="4" t="s">
        <v>169</v>
      </c>
      <c r="D3" t="s">
        <v>10</v>
      </c>
      <c r="E3">
        <f t="shared" ca="1" si="0"/>
        <v>0</v>
      </c>
      <c r="F3" t="s">
        <v>17</v>
      </c>
      <c r="G3" s="4" t="s">
        <v>98</v>
      </c>
      <c r="H3" s="14" t="s">
        <v>22</v>
      </c>
      <c r="I3" s="5">
        <v>22057</v>
      </c>
      <c r="J3" s="7">
        <v>28</v>
      </c>
      <c r="K3" s="7">
        <f t="shared" si="1"/>
        <v>224</v>
      </c>
      <c r="L3" s="7">
        <f t="shared" si="2"/>
        <v>1120</v>
      </c>
      <c r="M3" s="7">
        <f t="shared" si="3"/>
        <v>58240</v>
      </c>
    </row>
    <row r="4" spans="1:18" x14ac:dyDescent="0.2">
      <c r="A4">
        <v>41</v>
      </c>
      <c r="B4" s="4" t="s">
        <v>180</v>
      </c>
      <c r="C4" s="4" t="s">
        <v>169</v>
      </c>
      <c r="D4" s="2" t="s">
        <v>181</v>
      </c>
      <c r="E4">
        <f t="shared" ca="1" si="0"/>
        <v>0</v>
      </c>
      <c r="F4" t="s">
        <v>16</v>
      </c>
      <c r="G4" s="4" t="s">
        <v>138</v>
      </c>
      <c r="H4" s="14" t="s">
        <v>78</v>
      </c>
      <c r="I4" s="5">
        <v>29161</v>
      </c>
      <c r="J4" s="7">
        <v>17</v>
      </c>
      <c r="K4" s="7">
        <f t="shared" si="1"/>
        <v>136</v>
      </c>
      <c r="L4" s="7">
        <f t="shared" si="2"/>
        <v>680</v>
      </c>
      <c r="M4" s="7">
        <f t="shared" si="3"/>
        <v>35360</v>
      </c>
    </row>
    <row r="5" spans="1:18" x14ac:dyDescent="0.2">
      <c r="A5">
        <v>6</v>
      </c>
      <c r="B5" s="4" t="s">
        <v>180</v>
      </c>
      <c r="C5" s="4" t="s">
        <v>170</v>
      </c>
      <c r="D5" t="s">
        <v>8</v>
      </c>
      <c r="E5">
        <f t="shared" ca="1" si="0"/>
        <v>0</v>
      </c>
      <c r="F5" t="s">
        <v>16</v>
      </c>
      <c r="G5" s="4" t="s">
        <v>132</v>
      </c>
      <c r="H5" s="14" t="s">
        <v>67</v>
      </c>
      <c r="I5" s="5">
        <v>25781</v>
      </c>
      <c r="J5" s="7">
        <v>34</v>
      </c>
      <c r="K5" s="7">
        <f t="shared" si="1"/>
        <v>272</v>
      </c>
      <c r="L5" s="7">
        <f t="shared" si="2"/>
        <v>1360</v>
      </c>
      <c r="M5" s="7">
        <f t="shared" si="3"/>
        <v>70720</v>
      </c>
      <c r="P5" s="2"/>
    </row>
    <row r="6" spans="1:18" x14ac:dyDescent="0.2">
      <c r="A6">
        <v>68</v>
      </c>
      <c r="B6" s="4" t="s">
        <v>180</v>
      </c>
      <c r="C6" s="4" t="s">
        <v>168</v>
      </c>
      <c r="D6" t="s">
        <v>9</v>
      </c>
      <c r="E6">
        <f t="shared" ca="1" si="0"/>
        <v>0</v>
      </c>
      <c r="F6" t="s">
        <v>16</v>
      </c>
      <c r="G6" s="4" t="s">
        <v>157</v>
      </c>
      <c r="H6" s="14" t="s">
        <v>38</v>
      </c>
      <c r="I6" s="5">
        <v>29727</v>
      </c>
      <c r="J6" s="7">
        <v>44</v>
      </c>
      <c r="K6" s="7">
        <f t="shared" si="1"/>
        <v>352</v>
      </c>
      <c r="L6" s="7">
        <f t="shared" si="2"/>
        <v>1760</v>
      </c>
      <c r="M6" s="7">
        <f t="shared" si="3"/>
        <v>91520</v>
      </c>
      <c r="P6" s="2"/>
    </row>
    <row r="7" spans="1:18" x14ac:dyDescent="0.2">
      <c r="A7">
        <v>96</v>
      </c>
      <c r="B7" s="6" t="s">
        <v>180</v>
      </c>
      <c r="C7" s="4" t="s">
        <v>170</v>
      </c>
      <c r="D7" t="s">
        <v>13</v>
      </c>
      <c r="E7">
        <f t="shared" ca="1" si="0"/>
        <v>0</v>
      </c>
      <c r="F7" t="s">
        <v>17</v>
      </c>
      <c r="G7" s="4" t="s">
        <v>42</v>
      </c>
      <c r="H7" s="14" t="s">
        <v>62</v>
      </c>
      <c r="I7" s="5">
        <v>31113</v>
      </c>
      <c r="J7" s="7">
        <v>34</v>
      </c>
      <c r="K7" s="7">
        <f t="shared" si="1"/>
        <v>272</v>
      </c>
      <c r="L7" s="7">
        <f t="shared" si="2"/>
        <v>1360</v>
      </c>
      <c r="M7" s="7">
        <f t="shared" si="3"/>
        <v>70720</v>
      </c>
      <c r="P7" s="2"/>
    </row>
    <row r="8" spans="1:18" x14ac:dyDescent="0.2">
      <c r="A8">
        <v>95</v>
      </c>
      <c r="B8" s="4" t="s">
        <v>180</v>
      </c>
      <c r="C8" s="4" t="s">
        <v>169</v>
      </c>
      <c r="D8" t="s">
        <v>12</v>
      </c>
      <c r="E8">
        <v>28</v>
      </c>
      <c r="F8" t="s">
        <v>17</v>
      </c>
      <c r="G8" s="4" t="s">
        <v>128</v>
      </c>
      <c r="H8" s="14" t="s">
        <v>61</v>
      </c>
      <c r="I8" s="5">
        <v>31461</v>
      </c>
      <c r="J8" s="7">
        <v>38</v>
      </c>
      <c r="K8" s="7">
        <f t="shared" si="1"/>
        <v>304</v>
      </c>
      <c r="L8" s="7">
        <f t="shared" si="2"/>
        <v>1520</v>
      </c>
      <c r="M8" s="7">
        <f t="shared" si="3"/>
        <v>79040</v>
      </c>
    </row>
    <row r="9" spans="1:18" x14ac:dyDescent="0.2">
      <c r="A9">
        <v>45</v>
      </c>
      <c r="B9" s="4" t="s">
        <v>178</v>
      </c>
      <c r="C9" s="4" t="s">
        <v>169</v>
      </c>
      <c r="D9" t="s">
        <v>9</v>
      </c>
      <c r="E9">
        <f t="shared" ref="E9:E19" ca="1" si="4">IF(D9="Sales",RANDBETWEEN(100,100000),0)</f>
        <v>0</v>
      </c>
      <c r="F9" t="s">
        <v>17</v>
      </c>
      <c r="G9" s="4" t="s">
        <v>102</v>
      </c>
      <c r="H9" s="14" t="s">
        <v>42</v>
      </c>
      <c r="I9" s="5">
        <v>29561</v>
      </c>
      <c r="J9" s="7">
        <v>42</v>
      </c>
      <c r="K9" s="7">
        <f t="shared" si="1"/>
        <v>336</v>
      </c>
      <c r="L9" s="7">
        <f t="shared" si="2"/>
        <v>1680</v>
      </c>
      <c r="M9" s="7">
        <f t="shared" si="3"/>
        <v>87360</v>
      </c>
    </row>
    <row r="10" spans="1:18" x14ac:dyDescent="0.2">
      <c r="A10">
        <v>46</v>
      </c>
      <c r="B10" s="4" t="s">
        <v>178</v>
      </c>
      <c r="C10" s="4" t="s">
        <v>170</v>
      </c>
      <c r="D10" t="s">
        <v>8</v>
      </c>
      <c r="E10">
        <f t="shared" ca="1" si="4"/>
        <v>0</v>
      </c>
      <c r="F10" t="s">
        <v>17</v>
      </c>
      <c r="G10" s="4" t="s">
        <v>102</v>
      </c>
      <c r="H10" s="14" t="s">
        <v>43</v>
      </c>
      <c r="I10" s="5">
        <v>29562</v>
      </c>
      <c r="J10" s="7">
        <v>34</v>
      </c>
      <c r="K10" s="7">
        <f t="shared" si="1"/>
        <v>272</v>
      </c>
      <c r="L10" s="7">
        <f t="shared" si="2"/>
        <v>1360</v>
      </c>
      <c r="M10" s="7">
        <f t="shared" si="3"/>
        <v>70720</v>
      </c>
    </row>
    <row r="11" spans="1:18" x14ac:dyDescent="0.2">
      <c r="A11">
        <v>51</v>
      </c>
      <c r="B11" s="4" t="s">
        <v>178</v>
      </c>
      <c r="C11" s="4" t="s">
        <v>169</v>
      </c>
      <c r="D11" t="s">
        <v>10</v>
      </c>
      <c r="E11">
        <f t="shared" ca="1" si="4"/>
        <v>0</v>
      </c>
      <c r="F11" t="s">
        <v>17</v>
      </c>
      <c r="G11" s="4" t="s">
        <v>98</v>
      </c>
      <c r="H11" s="14" t="s">
        <v>45</v>
      </c>
      <c r="I11" s="5">
        <v>29567</v>
      </c>
      <c r="J11" s="7">
        <v>32</v>
      </c>
      <c r="K11" s="7">
        <f t="shared" si="1"/>
        <v>256</v>
      </c>
      <c r="L11" s="7">
        <f t="shared" si="2"/>
        <v>1280</v>
      </c>
      <c r="M11" s="7">
        <f t="shared" si="3"/>
        <v>66560</v>
      </c>
    </row>
    <row r="12" spans="1:18" x14ac:dyDescent="0.2">
      <c r="A12">
        <v>44</v>
      </c>
      <c r="B12" s="4" t="s">
        <v>178</v>
      </c>
      <c r="C12" s="4" t="s">
        <v>168</v>
      </c>
      <c r="D12" t="s">
        <v>9</v>
      </c>
      <c r="E12">
        <f t="shared" ca="1" si="4"/>
        <v>0</v>
      </c>
      <c r="F12" t="s">
        <v>16</v>
      </c>
      <c r="G12" s="6" t="s">
        <v>113</v>
      </c>
      <c r="H12" s="15" t="s">
        <v>38</v>
      </c>
      <c r="I12" s="5">
        <v>29560</v>
      </c>
      <c r="J12" s="7">
        <v>43</v>
      </c>
      <c r="K12" s="7">
        <f t="shared" si="1"/>
        <v>344</v>
      </c>
      <c r="L12" s="7">
        <f t="shared" si="2"/>
        <v>1720</v>
      </c>
      <c r="M12" s="7">
        <f t="shared" si="3"/>
        <v>89440</v>
      </c>
    </row>
    <row r="13" spans="1:18" x14ac:dyDescent="0.2">
      <c r="A13">
        <v>50</v>
      </c>
      <c r="B13" s="4" t="s">
        <v>178</v>
      </c>
      <c r="C13" s="4" t="s">
        <v>168</v>
      </c>
      <c r="D13" t="s">
        <v>10</v>
      </c>
      <c r="E13">
        <f t="shared" ca="1" si="4"/>
        <v>0</v>
      </c>
      <c r="F13" t="s">
        <v>17</v>
      </c>
      <c r="G13" s="4" t="s">
        <v>104</v>
      </c>
      <c r="H13" s="14" t="s">
        <v>44</v>
      </c>
      <c r="I13" s="5">
        <v>29566</v>
      </c>
      <c r="J13" s="7">
        <v>29</v>
      </c>
      <c r="K13" s="7">
        <f t="shared" si="1"/>
        <v>232</v>
      </c>
      <c r="L13" s="7">
        <f t="shared" si="2"/>
        <v>1160</v>
      </c>
      <c r="M13" s="7">
        <f t="shared" si="3"/>
        <v>60320</v>
      </c>
    </row>
    <row r="14" spans="1:18" x14ac:dyDescent="0.2">
      <c r="A14">
        <v>64</v>
      </c>
      <c r="B14" s="4" t="s">
        <v>178</v>
      </c>
      <c r="C14" s="4" t="s">
        <v>170</v>
      </c>
      <c r="D14" t="s">
        <v>15</v>
      </c>
      <c r="E14">
        <f t="shared" ca="1" si="4"/>
        <v>0</v>
      </c>
      <c r="F14" t="s">
        <v>16</v>
      </c>
      <c r="G14" s="4" t="s">
        <v>140</v>
      </c>
      <c r="H14" s="14" t="s">
        <v>86</v>
      </c>
      <c r="I14" s="5">
        <v>29883</v>
      </c>
      <c r="J14" s="7">
        <v>17</v>
      </c>
      <c r="K14" s="7">
        <f t="shared" si="1"/>
        <v>136</v>
      </c>
      <c r="L14" s="7">
        <f t="shared" si="2"/>
        <v>680</v>
      </c>
      <c r="M14" s="7">
        <f t="shared" si="3"/>
        <v>35360</v>
      </c>
    </row>
    <row r="15" spans="1:18" x14ac:dyDescent="0.2">
      <c r="A15">
        <v>52</v>
      </c>
      <c r="B15" s="4" t="s">
        <v>178</v>
      </c>
      <c r="C15" s="4" t="s">
        <v>170</v>
      </c>
      <c r="D15" t="s">
        <v>10</v>
      </c>
      <c r="E15">
        <f t="shared" ca="1" si="4"/>
        <v>0</v>
      </c>
      <c r="F15" t="s">
        <v>17</v>
      </c>
      <c r="G15" s="4" t="s">
        <v>105</v>
      </c>
      <c r="H15" s="14" t="s">
        <v>46</v>
      </c>
      <c r="I15" s="5">
        <v>29568</v>
      </c>
      <c r="J15" s="7">
        <v>22</v>
      </c>
      <c r="K15" s="7">
        <f t="shared" si="1"/>
        <v>176</v>
      </c>
      <c r="L15" s="7">
        <f t="shared" si="2"/>
        <v>880</v>
      </c>
      <c r="M15" s="7">
        <f t="shared" si="3"/>
        <v>45760</v>
      </c>
    </row>
    <row r="16" spans="1:18" x14ac:dyDescent="0.2">
      <c r="A16">
        <v>58</v>
      </c>
      <c r="B16" s="4" t="s">
        <v>178</v>
      </c>
      <c r="C16" s="4" t="s">
        <v>170</v>
      </c>
      <c r="D16" t="s">
        <v>15</v>
      </c>
      <c r="E16">
        <f t="shared" ca="1" si="4"/>
        <v>0</v>
      </c>
      <c r="F16" t="s">
        <v>17</v>
      </c>
      <c r="G16" s="4" t="s">
        <v>95</v>
      </c>
      <c r="H16" s="14" t="s">
        <v>48</v>
      </c>
      <c r="I16" s="5">
        <v>30037</v>
      </c>
      <c r="J16" s="7">
        <v>17</v>
      </c>
      <c r="K16" s="7">
        <f t="shared" si="1"/>
        <v>136</v>
      </c>
      <c r="L16" s="7">
        <f t="shared" si="2"/>
        <v>680</v>
      </c>
      <c r="M16" s="7">
        <f t="shared" si="3"/>
        <v>35360</v>
      </c>
    </row>
    <row r="17" spans="1:18" x14ac:dyDescent="0.2">
      <c r="A17">
        <v>56</v>
      </c>
      <c r="B17" s="4" t="s">
        <v>178</v>
      </c>
      <c r="C17" s="4" t="s">
        <v>168</v>
      </c>
      <c r="D17" t="s">
        <v>13</v>
      </c>
      <c r="E17">
        <f t="shared" ca="1" si="4"/>
        <v>0</v>
      </c>
      <c r="F17" t="s">
        <v>17</v>
      </c>
      <c r="G17" s="4" t="s">
        <v>106</v>
      </c>
      <c r="H17" s="14" t="s">
        <v>47</v>
      </c>
      <c r="I17" s="5">
        <v>30035</v>
      </c>
      <c r="J17" s="7">
        <v>30</v>
      </c>
      <c r="K17" s="7">
        <f t="shared" si="1"/>
        <v>240</v>
      </c>
      <c r="L17" s="7">
        <f t="shared" si="2"/>
        <v>1200</v>
      </c>
      <c r="M17" s="7">
        <f t="shared" si="3"/>
        <v>62400</v>
      </c>
    </row>
    <row r="18" spans="1:18" x14ac:dyDescent="0.2">
      <c r="A18">
        <v>59</v>
      </c>
      <c r="B18" s="4" t="s">
        <v>178</v>
      </c>
      <c r="C18" s="4" t="s">
        <v>169</v>
      </c>
      <c r="D18" t="s">
        <v>15</v>
      </c>
      <c r="E18">
        <f t="shared" ca="1" si="4"/>
        <v>0</v>
      </c>
      <c r="F18" t="s">
        <v>16</v>
      </c>
      <c r="G18" s="4" t="s">
        <v>153</v>
      </c>
      <c r="H18" s="14" t="s">
        <v>84</v>
      </c>
      <c r="I18" s="5">
        <v>30038</v>
      </c>
      <c r="J18" s="7">
        <v>18</v>
      </c>
      <c r="K18" s="7">
        <f t="shared" si="1"/>
        <v>144</v>
      </c>
      <c r="L18" s="7">
        <f t="shared" si="2"/>
        <v>720</v>
      </c>
      <c r="M18" s="7">
        <f t="shared" si="3"/>
        <v>37440</v>
      </c>
    </row>
    <row r="19" spans="1:18" x14ac:dyDescent="0.2">
      <c r="A19">
        <v>57</v>
      </c>
      <c r="B19" s="4" t="s">
        <v>178</v>
      </c>
      <c r="C19" s="4" t="s">
        <v>169</v>
      </c>
      <c r="D19" t="s">
        <v>14</v>
      </c>
      <c r="E19">
        <f t="shared" ca="1" si="4"/>
        <v>0</v>
      </c>
      <c r="F19" t="s">
        <v>17</v>
      </c>
      <c r="G19" s="4" t="s">
        <v>94</v>
      </c>
      <c r="H19" s="14" t="s">
        <v>20</v>
      </c>
      <c r="I19" s="5">
        <v>30036</v>
      </c>
      <c r="J19" s="7">
        <v>20</v>
      </c>
      <c r="K19" s="7">
        <f t="shared" si="1"/>
        <v>160</v>
      </c>
      <c r="L19" s="7">
        <f t="shared" si="2"/>
        <v>800</v>
      </c>
      <c r="M19" s="7">
        <f t="shared" si="3"/>
        <v>41600</v>
      </c>
      <c r="P19" s="2"/>
      <c r="R19" s="2"/>
    </row>
    <row r="20" spans="1:18" x14ac:dyDescent="0.2">
      <c r="A20">
        <v>55</v>
      </c>
      <c r="B20" s="4" t="s">
        <v>178</v>
      </c>
      <c r="C20" s="4" t="s">
        <v>168</v>
      </c>
      <c r="D20" t="s">
        <v>12</v>
      </c>
      <c r="E20">
        <v>100</v>
      </c>
      <c r="F20" t="s">
        <v>16</v>
      </c>
      <c r="G20" s="4" t="s">
        <v>152</v>
      </c>
      <c r="H20" s="14" t="s">
        <v>83</v>
      </c>
      <c r="I20" s="5">
        <v>30034</v>
      </c>
      <c r="J20" s="7">
        <v>38</v>
      </c>
      <c r="K20" s="7">
        <f t="shared" si="1"/>
        <v>304</v>
      </c>
      <c r="L20" s="7">
        <f t="shared" si="2"/>
        <v>1520</v>
      </c>
      <c r="M20" s="7">
        <f t="shared" si="3"/>
        <v>79040</v>
      </c>
      <c r="R20" s="2"/>
    </row>
    <row r="21" spans="1:18" x14ac:dyDescent="0.2">
      <c r="A21">
        <v>48</v>
      </c>
      <c r="B21" s="4" t="s">
        <v>178</v>
      </c>
      <c r="C21" s="4" t="s">
        <v>170</v>
      </c>
      <c r="D21" t="s">
        <v>8</v>
      </c>
      <c r="E21">
        <f t="shared" ref="E21:E37" ca="1" si="5">IF(D21="Sales",RANDBETWEEN(100,100000),0)</f>
        <v>0</v>
      </c>
      <c r="F21" t="s">
        <v>16</v>
      </c>
      <c r="G21" s="4" t="s">
        <v>148</v>
      </c>
      <c r="H21" s="14" t="s">
        <v>79</v>
      </c>
      <c r="I21" s="5">
        <v>29564</v>
      </c>
      <c r="J21" s="7">
        <v>30</v>
      </c>
      <c r="K21" s="7">
        <f t="shared" si="1"/>
        <v>240</v>
      </c>
      <c r="L21" s="7">
        <f t="shared" si="2"/>
        <v>1200</v>
      </c>
      <c r="M21" s="7">
        <f t="shared" si="3"/>
        <v>62400</v>
      </c>
      <c r="R21" s="2"/>
    </row>
    <row r="22" spans="1:18" x14ac:dyDescent="0.2">
      <c r="A22">
        <v>61</v>
      </c>
      <c r="B22" s="4" t="s">
        <v>178</v>
      </c>
      <c r="C22" s="4" t="s">
        <v>168</v>
      </c>
      <c r="D22" t="s">
        <v>15</v>
      </c>
      <c r="E22">
        <f t="shared" ca="1" si="5"/>
        <v>0</v>
      </c>
      <c r="F22" t="s">
        <v>17</v>
      </c>
      <c r="G22" s="4" t="s">
        <v>116</v>
      </c>
      <c r="H22" s="15" t="s">
        <v>152</v>
      </c>
      <c r="I22" s="5">
        <v>30000</v>
      </c>
      <c r="J22" s="7">
        <v>17</v>
      </c>
      <c r="K22" s="7">
        <f t="shared" si="1"/>
        <v>136</v>
      </c>
      <c r="L22" s="7">
        <f t="shared" si="2"/>
        <v>680</v>
      </c>
      <c r="M22" s="7">
        <f t="shared" si="3"/>
        <v>35360</v>
      </c>
      <c r="R22" s="2"/>
    </row>
    <row r="23" spans="1:18" x14ac:dyDescent="0.2">
      <c r="A23">
        <v>43</v>
      </c>
      <c r="B23" s="4" t="s">
        <v>178</v>
      </c>
      <c r="C23" s="4" t="s">
        <v>168</v>
      </c>
      <c r="D23" t="s">
        <v>7</v>
      </c>
      <c r="E23">
        <f t="shared" ca="1" si="5"/>
        <v>0</v>
      </c>
      <c r="F23" t="s">
        <v>16</v>
      </c>
      <c r="G23" s="4" t="s">
        <v>147</v>
      </c>
      <c r="H23" s="14" t="s">
        <v>21</v>
      </c>
      <c r="I23" s="5">
        <v>29559</v>
      </c>
      <c r="J23" s="7">
        <v>54</v>
      </c>
      <c r="K23" s="7">
        <f t="shared" si="1"/>
        <v>432</v>
      </c>
      <c r="L23" s="7">
        <f t="shared" si="2"/>
        <v>2160</v>
      </c>
      <c r="M23" s="7">
        <f t="shared" si="3"/>
        <v>112320</v>
      </c>
      <c r="R23" s="2"/>
    </row>
    <row r="24" spans="1:18" x14ac:dyDescent="0.2">
      <c r="A24">
        <v>60</v>
      </c>
      <c r="B24" s="4" t="s">
        <v>178</v>
      </c>
      <c r="C24" s="4" t="s">
        <v>170</v>
      </c>
      <c r="D24" t="s">
        <v>15</v>
      </c>
      <c r="E24">
        <f t="shared" ca="1" si="5"/>
        <v>0</v>
      </c>
      <c r="F24" t="s">
        <v>16</v>
      </c>
      <c r="G24" s="4" t="s">
        <v>154</v>
      </c>
      <c r="H24" s="14" t="s">
        <v>85</v>
      </c>
      <c r="I24" s="5">
        <v>30039</v>
      </c>
      <c r="J24" s="7">
        <v>17</v>
      </c>
      <c r="K24" s="7">
        <f t="shared" si="1"/>
        <v>136</v>
      </c>
      <c r="L24" s="7">
        <f t="shared" si="2"/>
        <v>680</v>
      </c>
      <c r="M24" s="7">
        <f t="shared" si="3"/>
        <v>35360</v>
      </c>
      <c r="R24" s="2"/>
    </row>
    <row r="25" spans="1:18" x14ac:dyDescent="0.2">
      <c r="A25">
        <v>53</v>
      </c>
      <c r="B25" s="4" t="s">
        <v>178</v>
      </c>
      <c r="C25" s="4" t="s">
        <v>169</v>
      </c>
      <c r="D25" t="s">
        <v>10</v>
      </c>
      <c r="E25">
        <f t="shared" ca="1" si="5"/>
        <v>0</v>
      </c>
      <c r="F25" t="s">
        <v>16</v>
      </c>
      <c r="G25" s="4" t="s">
        <v>150</v>
      </c>
      <c r="H25" s="14" t="s">
        <v>81</v>
      </c>
      <c r="I25" s="5">
        <v>30032</v>
      </c>
      <c r="J25" s="7">
        <v>24</v>
      </c>
      <c r="K25" s="7">
        <f t="shared" si="1"/>
        <v>192</v>
      </c>
      <c r="L25" s="7">
        <f t="shared" si="2"/>
        <v>960</v>
      </c>
      <c r="M25" s="7">
        <f t="shared" si="3"/>
        <v>49920</v>
      </c>
      <c r="R25" s="2"/>
    </row>
    <row r="26" spans="1:18" x14ac:dyDescent="0.2">
      <c r="A26">
        <v>54</v>
      </c>
      <c r="B26" s="4" t="s">
        <v>178</v>
      </c>
      <c r="C26" s="4" t="s">
        <v>170</v>
      </c>
      <c r="D26" t="s">
        <v>11</v>
      </c>
      <c r="E26">
        <f t="shared" ca="1" si="5"/>
        <v>0</v>
      </c>
      <c r="F26" t="s">
        <v>16</v>
      </c>
      <c r="G26" s="4" t="s">
        <v>151</v>
      </c>
      <c r="H26" s="14" t="s">
        <v>82</v>
      </c>
      <c r="I26" s="5">
        <v>30033</v>
      </c>
      <c r="J26" s="7">
        <v>30</v>
      </c>
      <c r="K26" s="7">
        <f t="shared" si="1"/>
        <v>240</v>
      </c>
      <c r="L26" s="7">
        <f t="shared" si="2"/>
        <v>1200</v>
      </c>
      <c r="M26" s="7">
        <f t="shared" si="3"/>
        <v>62400</v>
      </c>
      <c r="R26" s="2"/>
    </row>
    <row r="27" spans="1:18" x14ac:dyDescent="0.2">
      <c r="A27">
        <v>63</v>
      </c>
      <c r="B27" s="4" t="s">
        <v>178</v>
      </c>
      <c r="C27" s="4" t="s">
        <v>169</v>
      </c>
      <c r="D27" s="2" t="s">
        <v>181</v>
      </c>
      <c r="E27">
        <f t="shared" ca="1" si="5"/>
        <v>0</v>
      </c>
      <c r="F27" t="s">
        <v>17</v>
      </c>
      <c r="G27" s="4" t="s">
        <v>118</v>
      </c>
      <c r="H27" s="14" t="s">
        <v>50</v>
      </c>
      <c r="I27" s="5">
        <v>29922</v>
      </c>
      <c r="J27" s="7">
        <v>17</v>
      </c>
      <c r="K27" s="7">
        <f t="shared" si="1"/>
        <v>136</v>
      </c>
      <c r="L27" s="7">
        <f t="shared" si="2"/>
        <v>680</v>
      </c>
      <c r="M27" s="7">
        <f t="shared" si="3"/>
        <v>35360</v>
      </c>
      <c r="R27" s="2"/>
    </row>
    <row r="28" spans="1:18" x14ac:dyDescent="0.2">
      <c r="A28">
        <v>42</v>
      </c>
      <c r="B28" s="4" t="s">
        <v>178</v>
      </c>
      <c r="C28" s="4" t="s">
        <v>170</v>
      </c>
      <c r="D28" t="s">
        <v>15</v>
      </c>
      <c r="E28">
        <f t="shared" ca="1" si="5"/>
        <v>0</v>
      </c>
      <c r="F28" t="s">
        <v>17</v>
      </c>
      <c r="G28" s="4" t="s">
        <v>115</v>
      </c>
      <c r="H28" s="14" t="s">
        <v>41</v>
      </c>
      <c r="I28" s="5">
        <v>29558</v>
      </c>
      <c r="J28" s="7">
        <v>17</v>
      </c>
      <c r="K28" s="7">
        <f t="shared" si="1"/>
        <v>136</v>
      </c>
      <c r="L28" s="7">
        <f t="shared" si="2"/>
        <v>680</v>
      </c>
      <c r="M28" s="7">
        <f t="shared" si="3"/>
        <v>35360</v>
      </c>
      <c r="R28" s="2"/>
    </row>
    <row r="29" spans="1:18" x14ac:dyDescent="0.2">
      <c r="A29">
        <v>47</v>
      </c>
      <c r="B29" s="4" t="s">
        <v>178</v>
      </c>
      <c r="C29" s="4" t="s">
        <v>169</v>
      </c>
      <c r="D29" t="s">
        <v>8</v>
      </c>
      <c r="E29">
        <f t="shared" ca="1" si="5"/>
        <v>0</v>
      </c>
      <c r="F29" t="s">
        <v>17</v>
      </c>
      <c r="G29" s="6" t="s">
        <v>184</v>
      </c>
      <c r="H29" s="15" t="s">
        <v>185</v>
      </c>
      <c r="I29" s="5">
        <v>29563</v>
      </c>
      <c r="J29" s="7">
        <v>34</v>
      </c>
      <c r="K29" s="7">
        <f t="shared" si="1"/>
        <v>272</v>
      </c>
      <c r="L29" s="7">
        <f t="shared" si="2"/>
        <v>1360</v>
      </c>
      <c r="M29" s="7">
        <f t="shared" si="3"/>
        <v>70720</v>
      </c>
      <c r="R29" s="2"/>
    </row>
    <row r="30" spans="1:18" x14ac:dyDescent="0.2">
      <c r="A30">
        <v>49</v>
      </c>
      <c r="B30" s="4" t="s">
        <v>178</v>
      </c>
      <c r="C30" s="4" t="s">
        <v>168</v>
      </c>
      <c r="D30" t="s">
        <v>8</v>
      </c>
      <c r="E30">
        <f t="shared" ca="1" si="5"/>
        <v>0</v>
      </c>
      <c r="F30" t="s">
        <v>16</v>
      </c>
      <c r="G30" s="4" t="s">
        <v>149</v>
      </c>
      <c r="H30" s="14" t="s">
        <v>80</v>
      </c>
      <c r="I30" s="5">
        <v>29565</v>
      </c>
      <c r="J30" s="7">
        <v>36</v>
      </c>
      <c r="K30" s="7">
        <f t="shared" si="1"/>
        <v>288</v>
      </c>
      <c r="L30" s="7">
        <f t="shared" si="2"/>
        <v>1440</v>
      </c>
      <c r="M30" s="7">
        <f t="shared" si="3"/>
        <v>74880</v>
      </c>
      <c r="R30" s="2"/>
    </row>
    <row r="31" spans="1:18" x14ac:dyDescent="0.2">
      <c r="A31">
        <v>65</v>
      </c>
      <c r="B31" s="4" t="s">
        <v>178</v>
      </c>
      <c r="C31" s="4" t="s">
        <v>169</v>
      </c>
      <c r="D31" t="s">
        <v>15</v>
      </c>
      <c r="E31">
        <f t="shared" ca="1" si="5"/>
        <v>0</v>
      </c>
      <c r="F31" t="s">
        <v>16</v>
      </c>
      <c r="G31" s="4" t="s">
        <v>155</v>
      </c>
      <c r="H31" s="14" t="s">
        <v>87</v>
      </c>
      <c r="I31" s="5">
        <v>29844</v>
      </c>
      <c r="J31" s="7">
        <v>20</v>
      </c>
      <c r="K31" s="7">
        <f t="shared" si="1"/>
        <v>160</v>
      </c>
      <c r="L31" s="7">
        <f t="shared" si="2"/>
        <v>800</v>
      </c>
      <c r="M31" s="7">
        <f t="shared" si="3"/>
        <v>41600</v>
      </c>
      <c r="R31" s="2"/>
    </row>
    <row r="32" spans="1:18" x14ac:dyDescent="0.2">
      <c r="A32">
        <v>62</v>
      </c>
      <c r="B32" s="4" t="s">
        <v>178</v>
      </c>
      <c r="C32" s="4" t="s">
        <v>168</v>
      </c>
      <c r="D32" t="s">
        <v>15</v>
      </c>
      <c r="E32">
        <f t="shared" ca="1" si="5"/>
        <v>0</v>
      </c>
      <c r="F32" t="s">
        <v>17</v>
      </c>
      <c r="G32" s="4" t="s">
        <v>117</v>
      </c>
      <c r="H32" s="14" t="s">
        <v>49</v>
      </c>
      <c r="I32" s="5">
        <v>29961</v>
      </c>
      <c r="J32" s="7">
        <v>19</v>
      </c>
      <c r="K32" s="7">
        <f t="shared" si="1"/>
        <v>152</v>
      </c>
      <c r="L32" s="7">
        <f t="shared" si="2"/>
        <v>760</v>
      </c>
      <c r="M32" s="7">
        <f t="shared" si="3"/>
        <v>39520</v>
      </c>
      <c r="R32" s="2"/>
    </row>
    <row r="33" spans="1:13" x14ac:dyDescent="0.2">
      <c r="A33">
        <v>23</v>
      </c>
      <c r="B33" s="4" t="s">
        <v>177</v>
      </c>
      <c r="C33" s="4" t="s">
        <v>169</v>
      </c>
      <c r="D33" t="s">
        <v>9</v>
      </c>
      <c r="E33">
        <f t="shared" ca="1" si="5"/>
        <v>0</v>
      </c>
      <c r="F33" t="s">
        <v>17</v>
      </c>
      <c r="G33" s="4" t="s">
        <v>98</v>
      </c>
      <c r="H33" s="4" t="s">
        <v>30</v>
      </c>
      <c r="I33" s="5">
        <v>29758</v>
      </c>
      <c r="J33" s="7">
        <v>42</v>
      </c>
      <c r="K33" s="7">
        <f t="shared" si="1"/>
        <v>336</v>
      </c>
      <c r="L33" s="7">
        <f t="shared" si="2"/>
        <v>1680</v>
      </c>
      <c r="M33" s="7">
        <f t="shared" si="3"/>
        <v>87360</v>
      </c>
    </row>
    <row r="34" spans="1:13" x14ac:dyDescent="0.2">
      <c r="A34">
        <v>38</v>
      </c>
      <c r="B34" s="4" t="s">
        <v>177</v>
      </c>
      <c r="C34" s="4" t="s">
        <v>168</v>
      </c>
      <c r="D34" s="2" t="s">
        <v>181</v>
      </c>
      <c r="E34">
        <f t="shared" ca="1" si="5"/>
        <v>0</v>
      </c>
      <c r="F34" t="s">
        <v>17</v>
      </c>
      <c r="G34" s="4" t="s">
        <v>113</v>
      </c>
      <c r="H34" s="14" t="s">
        <v>39</v>
      </c>
      <c r="I34" s="5">
        <v>27970</v>
      </c>
      <c r="J34" s="7">
        <v>18</v>
      </c>
      <c r="K34" s="7">
        <f t="shared" ref="K34:K65" si="6">J34*8</f>
        <v>144</v>
      </c>
      <c r="L34" s="7">
        <f t="shared" ref="L34:L65" si="7">K34*5</f>
        <v>720</v>
      </c>
      <c r="M34" s="7">
        <f t="shared" ref="M34:M65" si="8">L34*52</f>
        <v>37440</v>
      </c>
    </row>
    <row r="35" spans="1:13" x14ac:dyDescent="0.2">
      <c r="A35">
        <v>25</v>
      </c>
      <c r="B35" s="4" t="s">
        <v>177</v>
      </c>
      <c r="C35" s="4" t="s">
        <v>168</v>
      </c>
      <c r="D35" t="s">
        <v>8</v>
      </c>
      <c r="E35">
        <f t="shared" ca="1" si="5"/>
        <v>0</v>
      </c>
      <c r="F35" t="s">
        <v>16</v>
      </c>
      <c r="G35" s="4" t="s">
        <v>140</v>
      </c>
      <c r="H35" s="14" t="s">
        <v>74</v>
      </c>
      <c r="I35" s="5">
        <v>22058</v>
      </c>
      <c r="J35" s="7">
        <v>34</v>
      </c>
      <c r="K35" s="7">
        <f t="shared" si="6"/>
        <v>272</v>
      </c>
      <c r="L35" s="7">
        <f t="shared" si="7"/>
        <v>1360</v>
      </c>
      <c r="M35" s="7">
        <f t="shared" si="8"/>
        <v>70720</v>
      </c>
    </row>
    <row r="36" spans="1:13" x14ac:dyDescent="0.2">
      <c r="A36">
        <v>39</v>
      </c>
      <c r="B36" s="4" t="s">
        <v>177</v>
      </c>
      <c r="C36" s="4" t="s">
        <v>169</v>
      </c>
      <c r="D36" t="s">
        <v>15</v>
      </c>
      <c r="E36">
        <f t="shared" ca="1" si="5"/>
        <v>0</v>
      </c>
      <c r="F36" t="s">
        <v>17</v>
      </c>
      <c r="G36" s="4" t="s">
        <v>114</v>
      </c>
      <c r="H36" s="14" t="s">
        <v>40</v>
      </c>
      <c r="I36" s="5">
        <v>28367</v>
      </c>
      <c r="J36" s="7">
        <v>18</v>
      </c>
      <c r="K36" s="7">
        <f t="shared" si="6"/>
        <v>144</v>
      </c>
      <c r="L36" s="7">
        <f t="shared" si="7"/>
        <v>720</v>
      </c>
      <c r="M36" s="7">
        <f t="shared" si="8"/>
        <v>37440</v>
      </c>
    </row>
    <row r="37" spans="1:13" x14ac:dyDescent="0.2">
      <c r="A37">
        <v>24</v>
      </c>
      <c r="B37" s="4" t="s">
        <v>177</v>
      </c>
      <c r="C37" s="4" t="s">
        <v>170</v>
      </c>
      <c r="D37" t="s">
        <v>9</v>
      </c>
      <c r="E37">
        <f t="shared" ca="1" si="5"/>
        <v>0</v>
      </c>
      <c r="F37" t="s">
        <v>17</v>
      </c>
      <c r="G37" s="4" t="s">
        <v>105</v>
      </c>
      <c r="H37" s="14" t="s">
        <v>31</v>
      </c>
      <c r="I37" s="5">
        <v>22057</v>
      </c>
      <c r="J37" s="7">
        <v>46</v>
      </c>
      <c r="K37" s="7">
        <f t="shared" si="6"/>
        <v>368</v>
      </c>
      <c r="L37" s="7">
        <f t="shared" si="7"/>
        <v>1840</v>
      </c>
      <c r="M37" s="7">
        <f t="shared" si="8"/>
        <v>95680</v>
      </c>
    </row>
    <row r="38" spans="1:13" x14ac:dyDescent="0.2">
      <c r="A38">
        <v>27</v>
      </c>
      <c r="B38" s="4" t="s">
        <v>177</v>
      </c>
      <c r="C38" s="4" t="s">
        <v>169</v>
      </c>
      <c r="D38" t="s">
        <v>12</v>
      </c>
      <c r="E38">
        <v>55</v>
      </c>
      <c r="F38" t="s">
        <v>17</v>
      </c>
      <c r="G38" s="4" t="s">
        <v>106</v>
      </c>
      <c r="H38" s="14" t="s">
        <v>32</v>
      </c>
      <c r="I38" s="5">
        <v>22039</v>
      </c>
      <c r="J38" s="7">
        <v>34</v>
      </c>
      <c r="K38" s="7">
        <f t="shared" si="6"/>
        <v>272</v>
      </c>
      <c r="L38" s="7">
        <f t="shared" si="7"/>
        <v>1360</v>
      </c>
      <c r="M38" s="7">
        <f t="shared" si="8"/>
        <v>70720</v>
      </c>
    </row>
    <row r="39" spans="1:13" x14ac:dyDescent="0.2">
      <c r="A39">
        <v>21</v>
      </c>
      <c r="B39" s="4" t="s">
        <v>177</v>
      </c>
      <c r="C39" s="4" t="s">
        <v>169</v>
      </c>
      <c r="D39" t="s">
        <v>15</v>
      </c>
      <c r="E39">
        <f t="shared" ref="E39:E47" ca="1" si="9">IF(D39="Sales",RANDBETWEEN(100,100000),0)</f>
        <v>0</v>
      </c>
      <c r="F39" t="s">
        <v>16</v>
      </c>
      <c r="G39" s="4" t="s">
        <v>138</v>
      </c>
      <c r="H39" s="14" t="s">
        <v>72</v>
      </c>
      <c r="I39" s="5">
        <v>29694</v>
      </c>
      <c r="J39" s="7">
        <v>18</v>
      </c>
      <c r="K39" s="7">
        <f t="shared" si="6"/>
        <v>144</v>
      </c>
      <c r="L39" s="7">
        <f t="shared" si="7"/>
        <v>720</v>
      </c>
      <c r="M39" s="7">
        <f t="shared" si="8"/>
        <v>37440</v>
      </c>
    </row>
    <row r="40" spans="1:13" x14ac:dyDescent="0.2">
      <c r="A40">
        <v>37</v>
      </c>
      <c r="B40" s="4" t="s">
        <v>177</v>
      </c>
      <c r="C40" s="4" t="s">
        <v>168</v>
      </c>
      <c r="D40" t="s">
        <v>15</v>
      </c>
      <c r="E40">
        <f t="shared" ca="1" si="9"/>
        <v>0</v>
      </c>
      <c r="F40" t="s">
        <v>17</v>
      </c>
      <c r="G40" s="4" t="s">
        <v>112</v>
      </c>
      <c r="H40" s="14" t="s">
        <v>38</v>
      </c>
      <c r="I40" s="5">
        <v>27573</v>
      </c>
      <c r="J40" s="7">
        <v>18</v>
      </c>
      <c r="K40" s="7">
        <f t="shared" si="6"/>
        <v>144</v>
      </c>
      <c r="L40" s="7">
        <f t="shared" si="7"/>
        <v>720</v>
      </c>
      <c r="M40" s="7">
        <f t="shared" si="8"/>
        <v>37440</v>
      </c>
    </row>
    <row r="41" spans="1:13" x14ac:dyDescent="0.2">
      <c r="A41">
        <v>40</v>
      </c>
      <c r="B41" s="4" t="s">
        <v>177</v>
      </c>
      <c r="C41" s="4" t="s">
        <v>170</v>
      </c>
      <c r="D41" t="s">
        <v>15</v>
      </c>
      <c r="E41">
        <f t="shared" ca="1" si="9"/>
        <v>0</v>
      </c>
      <c r="F41" t="s">
        <v>16</v>
      </c>
      <c r="G41" s="6" t="s">
        <v>192</v>
      </c>
      <c r="H41" s="15" t="s">
        <v>152</v>
      </c>
      <c r="I41" s="5">
        <v>28764</v>
      </c>
      <c r="J41" s="7">
        <v>18</v>
      </c>
      <c r="K41" s="7">
        <f t="shared" si="6"/>
        <v>144</v>
      </c>
      <c r="L41" s="7">
        <f t="shared" si="7"/>
        <v>720</v>
      </c>
      <c r="M41" s="7">
        <f t="shared" si="8"/>
        <v>37440</v>
      </c>
    </row>
    <row r="42" spans="1:13" x14ac:dyDescent="0.2">
      <c r="A42">
        <v>30</v>
      </c>
      <c r="B42" s="4" t="s">
        <v>177</v>
      </c>
      <c r="C42" s="4" t="s">
        <v>170</v>
      </c>
      <c r="D42" t="s">
        <v>10</v>
      </c>
      <c r="E42">
        <f t="shared" ca="1" si="9"/>
        <v>0</v>
      </c>
      <c r="F42" t="s">
        <v>16</v>
      </c>
      <c r="G42" s="4" t="s">
        <v>142</v>
      </c>
      <c r="H42" s="4" t="s">
        <v>20</v>
      </c>
      <c r="I42" s="5">
        <v>21979</v>
      </c>
      <c r="J42" s="7">
        <v>28</v>
      </c>
      <c r="K42" s="7">
        <f t="shared" si="6"/>
        <v>224</v>
      </c>
      <c r="L42" s="7">
        <f t="shared" si="7"/>
        <v>1120</v>
      </c>
      <c r="M42" s="7">
        <f t="shared" si="8"/>
        <v>58240</v>
      </c>
    </row>
    <row r="43" spans="1:13" x14ac:dyDescent="0.2">
      <c r="A43">
        <v>29</v>
      </c>
      <c r="B43" s="4" t="s">
        <v>177</v>
      </c>
      <c r="C43" s="4" t="s">
        <v>169</v>
      </c>
      <c r="D43" t="s">
        <v>10</v>
      </c>
      <c r="E43">
        <f t="shared" ca="1" si="9"/>
        <v>0</v>
      </c>
      <c r="F43" t="s">
        <v>17</v>
      </c>
      <c r="G43" s="4" t="s">
        <v>108</v>
      </c>
      <c r="H43" s="14" t="s">
        <v>34</v>
      </c>
      <c r="I43" s="5">
        <v>21999</v>
      </c>
      <c r="J43" s="7">
        <v>28</v>
      </c>
      <c r="K43" s="7">
        <f t="shared" si="6"/>
        <v>224</v>
      </c>
      <c r="L43" s="7">
        <f t="shared" si="7"/>
        <v>1120</v>
      </c>
      <c r="M43" s="7">
        <f t="shared" si="8"/>
        <v>58240</v>
      </c>
    </row>
    <row r="44" spans="1:13" x14ac:dyDescent="0.2">
      <c r="A44">
        <v>33</v>
      </c>
      <c r="B44" s="4" t="s">
        <v>177</v>
      </c>
      <c r="C44" s="4" t="s">
        <v>169</v>
      </c>
      <c r="D44" t="s">
        <v>11</v>
      </c>
      <c r="E44">
        <f t="shared" ca="1" si="9"/>
        <v>0</v>
      </c>
      <c r="F44" t="s">
        <v>17</v>
      </c>
      <c r="G44" s="4" t="s">
        <v>110</v>
      </c>
      <c r="H44" s="14" t="s">
        <v>36</v>
      </c>
      <c r="I44" s="5">
        <v>25985</v>
      </c>
      <c r="J44" s="7">
        <v>38</v>
      </c>
      <c r="K44" s="7">
        <f t="shared" si="6"/>
        <v>304</v>
      </c>
      <c r="L44" s="7">
        <f t="shared" si="7"/>
        <v>1520</v>
      </c>
      <c r="M44" s="7">
        <f t="shared" si="8"/>
        <v>79040</v>
      </c>
    </row>
    <row r="45" spans="1:13" x14ac:dyDescent="0.2">
      <c r="A45">
        <v>32</v>
      </c>
      <c r="B45" s="4" t="s">
        <v>177</v>
      </c>
      <c r="C45" s="4" t="s">
        <v>168</v>
      </c>
      <c r="D45" t="s">
        <v>10</v>
      </c>
      <c r="E45">
        <f t="shared" ca="1" si="9"/>
        <v>0</v>
      </c>
      <c r="F45" t="s">
        <v>17</v>
      </c>
      <c r="G45" s="4" t="s">
        <v>109</v>
      </c>
      <c r="H45" s="14" t="s">
        <v>35</v>
      </c>
      <c r="I45" s="5">
        <v>25588</v>
      </c>
      <c r="J45" s="7">
        <v>28</v>
      </c>
      <c r="K45" s="7">
        <f t="shared" si="6"/>
        <v>224</v>
      </c>
      <c r="L45" s="7">
        <f t="shared" si="7"/>
        <v>1120</v>
      </c>
      <c r="M45" s="7">
        <f t="shared" si="8"/>
        <v>58240</v>
      </c>
    </row>
    <row r="46" spans="1:13" x14ac:dyDescent="0.2">
      <c r="A46">
        <v>22</v>
      </c>
      <c r="B46" s="4" t="s">
        <v>177</v>
      </c>
      <c r="C46" s="4" t="s">
        <v>170</v>
      </c>
      <c r="D46" t="s">
        <v>7</v>
      </c>
      <c r="E46">
        <f t="shared" ca="1" si="9"/>
        <v>0</v>
      </c>
      <c r="F46" t="s">
        <v>16</v>
      </c>
      <c r="G46" s="4" t="s">
        <v>139</v>
      </c>
      <c r="H46" s="14" t="s">
        <v>73</v>
      </c>
      <c r="I46" s="5">
        <v>29726</v>
      </c>
      <c r="J46" s="7">
        <v>56</v>
      </c>
      <c r="K46" s="7">
        <f t="shared" si="6"/>
        <v>448</v>
      </c>
      <c r="L46" s="7">
        <f t="shared" si="7"/>
        <v>2240</v>
      </c>
      <c r="M46" s="7">
        <f t="shared" si="8"/>
        <v>116480</v>
      </c>
    </row>
    <row r="47" spans="1:13" x14ac:dyDescent="0.2">
      <c r="A47">
        <v>31</v>
      </c>
      <c r="B47" s="4" t="s">
        <v>177</v>
      </c>
      <c r="C47" s="4" t="s">
        <v>168</v>
      </c>
      <c r="D47" t="s">
        <v>10</v>
      </c>
      <c r="E47">
        <f t="shared" ca="1" si="9"/>
        <v>0</v>
      </c>
      <c r="F47" t="s">
        <v>16</v>
      </c>
      <c r="G47" s="4" t="s">
        <v>143</v>
      </c>
      <c r="H47" s="14" t="s">
        <v>76</v>
      </c>
      <c r="I47" s="5">
        <v>21959</v>
      </c>
      <c r="J47" s="7">
        <v>28</v>
      </c>
      <c r="K47" s="7">
        <f t="shared" si="6"/>
        <v>224</v>
      </c>
      <c r="L47" s="7">
        <f t="shared" si="7"/>
        <v>1120</v>
      </c>
      <c r="M47" s="7">
        <f t="shared" si="8"/>
        <v>58240</v>
      </c>
    </row>
    <row r="48" spans="1:13" x14ac:dyDescent="0.2">
      <c r="A48">
        <v>34</v>
      </c>
      <c r="B48" s="4" t="s">
        <v>177</v>
      </c>
      <c r="C48" s="4" t="s">
        <v>170</v>
      </c>
      <c r="D48" t="s">
        <v>12</v>
      </c>
      <c r="E48">
        <v>125</v>
      </c>
      <c r="F48" t="s">
        <v>17</v>
      </c>
      <c r="G48" s="4" t="s">
        <v>111</v>
      </c>
      <c r="H48" s="14" t="s">
        <v>37</v>
      </c>
      <c r="I48" s="5">
        <v>26382</v>
      </c>
      <c r="J48" s="7">
        <v>38</v>
      </c>
      <c r="K48" s="7">
        <f t="shared" si="6"/>
        <v>304</v>
      </c>
      <c r="L48" s="7">
        <f t="shared" si="7"/>
        <v>1520</v>
      </c>
      <c r="M48" s="7">
        <f t="shared" si="8"/>
        <v>79040</v>
      </c>
    </row>
    <row r="49" spans="1:13" x14ac:dyDescent="0.2">
      <c r="A49">
        <v>26</v>
      </c>
      <c r="B49" s="4" t="s">
        <v>177</v>
      </c>
      <c r="C49" s="4" t="s">
        <v>168</v>
      </c>
      <c r="D49" t="s">
        <v>8</v>
      </c>
      <c r="E49">
        <f t="shared" ref="E49:E57" ca="1" si="10">IF(D49="Sales",RANDBETWEEN(100,100000),0)</f>
        <v>0</v>
      </c>
      <c r="F49" t="s">
        <v>16</v>
      </c>
      <c r="G49" s="4" t="s">
        <v>141</v>
      </c>
      <c r="H49" s="14" t="s">
        <v>75</v>
      </c>
      <c r="I49" s="5">
        <v>22059</v>
      </c>
      <c r="J49" s="7">
        <v>27</v>
      </c>
      <c r="K49" s="7">
        <f t="shared" si="6"/>
        <v>216</v>
      </c>
      <c r="L49" s="7">
        <f t="shared" si="7"/>
        <v>1080</v>
      </c>
      <c r="M49" s="7">
        <f t="shared" si="8"/>
        <v>56160</v>
      </c>
    </row>
    <row r="50" spans="1:13" x14ac:dyDescent="0.2">
      <c r="A50">
        <v>28</v>
      </c>
      <c r="B50" s="4" t="s">
        <v>177</v>
      </c>
      <c r="C50" s="4" t="s">
        <v>170</v>
      </c>
      <c r="D50" t="s">
        <v>8</v>
      </c>
      <c r="E50">
        <f t="shared" ca="1" si="10"/>
        <v>0</v>
      </c>
      <c r="F50" t="s">
        <v>17</v>
      </c>
      <c r="G50" s="4" t="s">
        <v>107</v>
      </c>
      <c r="H50" s="14" t="s">
        <v>33</v>
      </c>
      <c r="I50" s="5">
        <v>22019</v>
      </c>
      <c r="J50" s="7">
        <v>34</v>
      </c>
      <c r="K50" s="7">
        <f t="shared" si="6"/>
        <v>272</v>
      </c>
      <c r="L50" s="7">
        <f t="shared" si="7"/>
        <v>1360</v>
      </c>
      <c r="M50" s="7">
        <f t="shared" si="8"/>
        <v>70720</v>
      </c>
    </row>
    <row r="51" spans="1:13" x14ac:dyDescent="0.2">
      <c r="A51">
        <v>35</v>
      </c>
      <c r="B51" s="4" t="s">
        <v>177</v>
      </c>
      <c r="C51" s="4" t="s">
        <v>169</v>
      </c>
      <c r="D51" t="s">
        <v>13</v>
      </c>
      <c r="E51">
        <f t="shared" ca="1" si="10"/>
        <v>0</v>
      </c>
      <c r="F51" t="s">
        <v>16</v>
      </c>
      <c r="G51" s="4" t="s">
        <v>144</v>
      </c>
      <c r="H51" s="14" t="s">
        <v>38</v>
      </c>
      <c r="I51" s="5">
        <v>26779</v>
      </c>
      <c r="J51" s="7">
        <v>20</v>
      </c>
      <c r="K51" s="7">
        <f t="shared" si="6"/>
        <v>160</v>
      </c>
      <c r="L51" s="7">
        <f t="shared" si="7"/>
        <v>800</v>
      </c>
      <c r="M51" s="7">
        <f t="shared" si="8"/>
        <v>41600</v>
      </c>
    </row>
    <row r="52" spans="1:13" x14ac:dyDescent="0.2">
      <c r="A52">
        <v>36</v>
      </c>
      <c r="B52" s="4" t="s">
        <v>177</v>
      </c>
      <c r="C52" s="4" t="s">
        <v>170</v>
      </c>
      <c r="D52" t="s">
        <v>14</v>
      </c>
      <c r="E52">
        <f t="shared" ca="1" si="10"/>
        <v>0</v>
      </c>
      <c r="F52" t="s">
        <v>16</v>
      </c>
      <c r="G52" s="4" t="s">
        <v>145</v>
      </c>
      <c r="H52" s="14" t="s">
        <v>77</v>
      </c>
      <c r="I52" s="5">
        <v>27176</v>
      </c>
      <c r="J52" s="7">
        <v>16</v>
      </c>
      <c r="K52" s="7">
        <f t="shared" si="6"/>
        <v>128</v>
      </c>
      <c r="L52" s="7">
        <f t="shared" si="7"/>
        <v>640</v>
      </c>
      <c r="M52" s="7">
        <f t="shared" si="8"/>
        <v>33280</v>
      </c>
    </row>
    <row r="53" spans="1:13" x14ac:dyDescent="0.2">
      <c r="A53">
        <v>66</v>
      </c>
      <c r="B53" s="4" t="s">
        <v>179</v>
      </c>
      <c r="C53" s="4" t="s">
        <v>170</v>
      </c>
      <c r="D53" t="s">
        <v>7</v>
      </c>
      <c r="E53">
        <f t="shared" ca="1" si="10"/>
        <v>0</v>
      </c>
      <c r="F53" t="s">
        <v>17</v>
      </c>
      <c r="G53" s="6" t="s">
        <v>113</v>
      </c>
      <c r="H53" s="15" t="s">
        <v>188</v>
      </c>
      <c r="I53" s="5">
        <v>31266</v>
      </c>
      <c r="J53" s="7">
        <v>65</v>
      </c>
      <c r="K53" s="7">
        <f t="shared" si="6"/>
        <v>520</v>
      </c>
      <c r="L53" s="7">
        <f t="shared" si="7"/>
        <v>2600</v>
      </c>
      <c r="M53" s="7">
        <f t="shared" si="8"/>
        <v>135200</v>
      </c>
    </row>
    <row r="54" spans="1:13" x14ac:dyDescent="0.2">
      <c r="A54">
        <v>80</v>
      </c>
      <c r="B54" s="4" t="s">
        <v>179</v>
      </c>
      <c r="C54" s="4" t="s">
        <v>168</v>
      </c>
      <c r="D54" t="s">
        <v>14</v>
      </c>
      <c r="E54">
        <f t="shared" ca="1" si="10"/>
        <v>0</v>
      </c>
      <c r="F54" t="s">
        <v>16</v>
      </c>
      <c r="G54" s="4" t="s">
        <v>153</v>
      </c>
      <c r="H54" s="14" t="s">
        <v>92</v>
      </c>
      <c r="I54" s="5">
        <v>31395</v>
      </c>
      <c r="J54" s="7">
        <v>22</v>
      </c>
      <c r="K54" s="7">
        <f t="shared" si="6"/>
        <v>176</v>
      </c>
      <c r="L54" s="7">
        <f t="shared" si="7"/>
        <v>880</v>
      </c>
      <c r="M54" s="7">
        <f t="shared" si="8"/>
        <v>45760</v>
      </c>
    </row>
    <row r="55" spans="1:13" x14ac:dyDescent="0.2">
      <c r="A55">
        <v>73</v>
      </c>
      <c r="B55" s="4" t="s">
        <v>179</v>
      </c>
      <c r="C55" s="4" t="s">
        <v>168</v>
      </c>
      <c r="D55" t="s">
        <v>10</v>
      </c>
      <c r="E55">
        <f t="shared" ca="1" si="10"/>
        <v>0</v>
      </c>
      <c r="F55" t="s">
        <v>16</v>
      </c>
      <c r="G55" s="6" t="s">
        <v>146</v>
      </c>
      <c r="H55" s="15" t="s">
        <v>152</v>
      </c>
      <c r="I55" s="5">
        <v>31171</v>
      </c>
      <c r="J55" s="7">
        <v>29</v>
      </c>
      <c r="K55" s="7">
        <f t="shared" si="6"/>
        <v>232</v>
      </c>
      <c r="L55" s="7">
        <f t="shared" si="7"/>
        <v>1160</v>
      </c>
      <c r="M55" s="7">
        <f t="shared" si="8"/>
        <v>60320</v>
      </c>
    </row>
    <row r="56" spans="1:13" x14ac:dyDescent="0.2">
      <c r="A56">
        <v>71</v>
      </c>
      <c r="B56" s="4" t="s">
        <v>179</v>
      </c>
      <c r="C56" s="4" t="s">
        <v>169</v>
      </c>
      <c r="D56" t="s">
        <v>8</v>
      </c>
      <c r="E56">
        <f t="shared" ca="1" si="10"/>
        <v>0</v>
      </c>
      <c r="F56" t="s">
        <v>17</v>
      </c>
      <c r="G56" s="6" t="s">
        <v>191</v>
      </c>
      <c r="H56" s="15" t="s">
        <v>152</v>
      </c>
      <c r="I56" s="5">
        <v>29610</v>
      </c>
      <c r="J56" s="7">
        <v>36</v>
      </c>
      <c r="K56" s="7">
        <f t="shared" si="6"/>
        <v>288</v>
      </c>
      <c r="L56" s="7">
        <f t="shared" si="7"/>
        <v>1440</v>
      </c>
      <c r="M56" s="7">
        <f t="shared" si="8"/>
        <v>74880</v>
      </c>
    </row>
    <row r="57" spans="1:13" x14ac:dyDescent="0.2">
      <c r="A57">
        <v>79</v>
      </c>
      <c r="B57" s="4" t="s">
        <v>179</v>
      </c>
      <c r="C57" s="4" t="s">
        <v>168</v>
      </c>
      <c r="D57" t="s">
        <v>13</v>
      </c>
      <c r="E57">
        <f t="shared" ca="1" si="10"/>
        <v>0</v>
      </c>
      <c r="F57" t="s">
        <v>16</v>
      </c>
      <c r="G57" s="4" t="s">
        <v>160</v>
      </c>
      <c r="H57" s="14" t="s">
        <v>91</v>
      </c>
      <c r="I57" s="5">
        <v>31363</v>
      </c>
      <c r="J57" s="7">
        <v>33</v>
      </c>
      <c r="K57" s="7">
        <f t="shared" si="6"/>
        <v>264</v>
      </c>
      <c r="L57" s="7">
        <f t="shared" si="7"/>
        <v>1320</v>
      </c>
      <c r="M57" s="7">
        <f t="shared" si="8"/>
        <v>68640</v>
      </c>
    </row>
    <row r="58" spans="1:13" x14ac:dyDescent="0.2">
      <c r="A58">
        <v>78</v>
      </c>
      <c r="B58" s="4" t="s">
        <v>179</v>
      </c>
      <c r="C58" s="4" t="s">
        <v>170</v>
      </c>
      <c r="D58" t="s">
        <v>12</v>
      </c>
      <c r="E58">
        <v>400</v>
      </c>
      <c r="F58" t="s">
        <v>16</v>
      </c>
      <c r="G58" s="6" t="s">
        <v>186</v>
      </c>
      <c r="H58" s="15" t="s">
        <v>187</v>
      </c>
      <c r="I58" s="5">
        <v>31331</v>
      </c>
      <c r="J58" s="7">
        <v>38</v>
      </c>
      <c r="K58" s="7">
        <f t="shared" si="6"/>
        <v>304</v>
      </c>
      <c r="L58" s="7">
        <f t="shared" si="7"/>
        <v>1520</v>
      </c>
      <c r="M58" s="7">
        <f t="shared" si="8"/>
        <v>79040</v>
      </c>
    </row>
    <row r="59" spans="1:13" x14ac:dyDescent="0.2">
      <c r="A59">
        <v>67</v>
      </c>
      <c r="B59" s="4" t="s">
        <v>179</v>
      </c>
      <c r="C59" s="4" t="s">
        <v>168</v>
      </c>
      <c r="D59" t="s">
        <v>9</v>
      </c>
      <c r="E59">
        <f ca="1">IF(D59="Sales",RANDBETWEEN(100,100000),0)</f>
        <v>0</v>
      </c>
      <c r="F59" t="s">
        <v>16</v>
      </c>
      <c r="G59" s="4" t="s">
        <v>156</v>
      </c>
      <c r="H59" s="14" t="s">
        <v>88</v>
      </c>
      <c r="I59" s="5">
        <v>29766</v>
      </c>
      <c r="J59" s="7">
        <v>44</v>
      </c>
      <c r="K59" s="7">
        <f t="shared" si="6"/>
        <v>352</v>
      </c>
      <c r="L59" s="7">
        <f t="shared" si="7"/>
        <v>1760</v>
      </c>
      <c r="M59" s="7">
        <f t="shared" si="8"/>
        <v>91520</v>
      </c>
    </row>
    <row r="60" spans="1:13" x14ac:dyDescent="0.2">
      <c r="A60">
        <v>74</v>
      </c>
      <c r="B60" s="4" t="s">
        <v>179</v>
      </c>
      <c r="C60" s="4" t="s">
        <v>168</v>
      </c>
      <c r="D60" t="s">
        <v>10</v>
      </c>
      <c r="E60">
        <f ca="1">IF(D60="Sales",RANDBETWEEN(100,100000),0)</f>
        <v>0</v>
      </c>
      <c r="F60" t="s">
        <v>17</v>
      </c>
      <c r="G60" s="4" t="s">
        <v>120</v>
      </c>
      <c r="H60" s="14" t="s">
        <v>52</v>
      </c>
      <c r="I60" s="5">
        <v>31203</v>
      </c>
      <c r="J60" s="7">
        <v>21</v>
      </c>
      <c r="K60" s="7">
        <f t="shared" si="6"/>
        <v>168</v>
      </c>
      <c r="L60" s="7">
        <f t="shared" si="7"/>
        <v>840</v>
      </c>
      <c r="M60" s="7">
        <f t="shared" si="8"/>
        <v>43680</v>
      </c>
    </row>
    <row r="61" spans="1:13" x14ac:dyDescent="0.2">
      <c r="A61">
        <v>72</v>
      </c>
      <c r="B61" s="4" t="s">
        <v>179</v>
      </c>
      <c r="C61" s="4" t="s">
        <v>170</v>
      </c>
      <c r="D61" t="s">
        <v>12</v>
      </c>
      <c r="E61">
        <v>1</v>
      </c>
      <c r="F61" t="s">
        <v>16</v>
      </c>
      <c r="G61" s="4" t="s">
        <v>158</v>
      </c>
      <c r="H61" s="14" t="s">
        <v>89</v>
      </c>
      <c r="I61" s="5">
        <v>31139</v>
      </c>
      <c r="J61" s="7">
        <v>36</v>
      </c>
      <c r="K61" s="7">
        <f t="shared" si="6"/>
        <v>288</v>
      </c>
      <c r="L61" s="7">
        <f t="shared" si="7"/>
        <v>1440</v>
      </c>
      <c r="M61" s="7">
        <f t="shared" si="8"/>
        <v>74880</v>
      </c>
    </row>
    <row r="62" spans="1:13" x14ac:dyDescent="0.2">
      <c r="A62">
        <v>69</v>
      </c>
      <c r="B62" s="4" t="s">
        <v>179</v>
      </c>
      <c r="C62" s="4" t="s">
        <v>169</v>
      </c>
      <c r="D62" t="s">
        <v>8</v>
      </c>
      <c r="E62">
        <f t="shared" ref="E62:E70" ca="1" si="11">IF(D62="Sales",RANDBETWEEN(100,100000),0)</f>
        <v>0</v>
      </c>
      <c r="F62" t="s">
        <v>17</v>
      </c>
      <c r="G62" s="4" t="s">
        <v>119</v>
      </c>
      <c r="H62" s="14" t="s">
        <v>51</v>
      </c>
      <c r="I62" s="5">
        <v>29688</v>
      </c>
      <c r="J62" s="7">
        <v>36</v>
      </c>
      <c r="K62" s="7">
        <f t="shared" si="6"/>
        <v>288</v>
      </c>
      <c r="L62" s="7">
        <f t="shared" si="7"/>
        <v>1440</v>
      </c>
      <c r="M62" s="7">
        <f t="shared" si="8"/>
        <v>74880</v>
      </c>
    </row>
    <row r="63" spans="1:13" x14ac:dyDescent="0.2">
      <c r="A63">
        <v>75</v>
      </c>
      <c r="B63" s="4" t="s">
        <v>179</v>
      </c>
      <c r="C63" s="4" t="s">
        <v>169</v>
      </c>
      <c r="D63" t="s">
        <v>10</v>
      </c>
      <c r="E63">
        <f t="shared" ca="1" si="11"/>
        <v>0</v>
      </c>
      <c r="F63" t="s">
        <v>17</v>
      </c>
      <c r="G63" s="4" t="s">
        <v>121</v>
      </c>
      <c r="H63" s="14" t="s">
        <v>53</v>
      </c>
      <c r="I63" s="5">
        <v>31235</v>
      </c>
      <c r="J63" s="7">
        <v>27</v>
      </c>
      <c r="K63" s="7">
        <f t="shared" si="6"/>
        <v>216</v>
      </c>
      <c r="L63" s="7">
        <f t="shared" si="7"/>
        <v>1080</v>
      </c>
      <c r="M63" s="7">
        <f t="shared" si="8"/>
        <v>56160</v>
      </c>
    </row>
    <row r="64" spans="1:13" x14ac:dyDescent="0.2">
      <c r="A64">
        <v>70</v>
      </c>
      <c r="B64" s="4" t="s">
        <v>179</v>
      </c>
      <c r="C64" s="4" t="s">
        <v>170</v>
      </c>
      <c r="D64" t="s">
        <v>8</v>
      </c>
      <c r="E64">
        <f t="shared" ca="1" si="11"/>
        <v>0</v>
      </c>
      <c r="F64" t="s">
        <v>17</v>
      </c>
      <c r="G64" s="6" t="s">
        <v>189</v>
      </c>
      <c r="H64" s="15" t="s">
        <v>185</v>
      </c>
      <c r="I64" s="5">
        <v>29649</v>
      </c>
      <c r="J64" s="7">
        <v>36</v>
      </c>
      <c r="K64" s="7">
        <f t="shared" si="6"/>
        <v>288</v>
      </c>
      <c r="L64" s="7">
        <f t="shared" si="7"/>
        <v>1440</v>
      </c>
      <c r="M64" s="7">
        <f t="shared" si="8"/>
        <v>74880</v>
      </c>
    </row>
    <row r="65" spans="1:13" x14ac:dyDescent="0.2">
      <c r="A65">
        <v>76</v>
      </c>
      <c r="B65" s="4" t="s">
        <v>179</v>
      </c>
      <c r="C65" s="4" t="s">
        <v>170</v>
      </c>
      <c r="D65" s="2" t="s">
        <v>181</v>
      </c>
      <c r="E65">
        <f t="shared" ca="1" si="11"/>
        <v>0</v>
      </c>
      <c r="F65" t="s">
        <v>17</v>
      </c>
      <c r="G65" s="4" t="s">
        <v>122</v>
      </c>
      <c r="H65" s="14" t="s">
        <v>54</v>
      </c>
      <c r="I65" s="5">
        <v>31267</v>
      </c>
      <c r="J65" s="7">
        <v>29</v>
      </c>
      <c r="K65" s="7">
        <f t="shared" si="6"/>
        <v>232</v>
      </c>
      <c r="L65" s="7">
        <f t="shared" si="7"/>
        <v>1160</v>
      </c>
      <c r="M65" s="7">
        <f t="shared" si="8"/>
        <v>60320</v>
      </c>
    </row>
    <row r="66" spans="1:13" x14ac:dyDescent="0.2">
      <c r="A66">
        <v>77</v>
      </c>
      <c r="B66" s="4" t="s">
        <v>179</v>
      </c>
      <c r="C66" s="4" t="s">
        <v>169</v>
      </c>
      <c r="D66" t="s">
        <v>11</v>
      </c>
      <c r="E66">
        <f t="shared" ca="1" si="11"/>
        <v>0</v>
      </c>
      <c r="F66" t="s">
        <v>16</v>
      </c>
      <c r="G66" s="4" t="s">
        <v>159</v>
      </c>
      <c r="H66" s="14" t="s">
        <v>90</v>
      </c>
      <c r="I66" s="5">
        <v>31299</v>
      </c>
      <c r="J66" s="7">
        <v>38</v>
      </c>
      <c r="K66" s="7">
        <f t="shared" ref="K66:K97" si="12">J66*8</f>
        <v>304</v>
      </c>
      <c r="L66" s="7">
        <f t="shared" ref="L66:L97" si="13">K66*5</f>
        <v>1520</v>
      </c>
      <c r="M66" s="7">
        <f t="shared" ref="M66:M97" si="14">L66*52</f>
        <v>79040</v>
      </c>
    </row>
    <row r="67" spans="1:13" x14ac:dyDescent="0.2">
      <c r="A67">
        <v>15</v>
      </c>
      <c r="B67" s="4" t="s">
        <v>176</v>
      </c>
      <c r="C67" s="4" t="s">
        <v>169</v>
      </c>
      <c r="D67" t="s">
        <v>14</v>
      </c>
      <c r="E67">
        <f t="shared" ca="1" si="11"/>
        <v>0</v>
      </c>
      <c r="F67" t="s">
        <v>17</v>
      </c>
      <c r="G67" s="4" t="s">
        <v>102</v>
      </c>
      <c r="H67" s="14" t="s">
        <v>26</v>
      </c>
      <c r="I67" s="5">
        <v>29533</v>
      </c>
      <c r="J67" s="7">
        <v>22</v>
      </c>
      <c r="K67" s="7">
        <f t="shared" si="12"/>
        <v>176</v>
      </c>
      <c r="L67" s="7">
        <f t="shared" si="13"/>
        <v>880</v>
      </c>
      <c r="M67" s="7">
        <f t="shared" si="14"/>
        <v>45760</v>
      </c>
    </row>
    <row r="68" spans="1:13" x14ac:dyDescent="0.2">
      <c r="A68">
        <v>20</v>
      </c>
      <c r="B68" s="4" t="s">
        <v>176</v>
      </c>
      <c r="C68" s="4" t="s">
        <v>168</v>
      </c>
      <c r="D68" t="s">
        <v>15</v>
      </c>
      <c r="E68">
        <f t="shared" ca="1" si="11"/>
        <v>0</v>
      </c>
      <c r="F68" t="s">
        <v>17</v>
      </c>
      <c r="G68" s="4" t="s">
        <v>104</v>
      </c>
      <c r="H68" s="14" t="s">
        <v>29</v>
      </c>
      <c r="I68" s="5">
        <v>29662</v>
      </c>
      <c r="J68" s="7">
        <v>18</v>
      </c>
      <c r="K68" s="7">
        <f t="shared" si="12"/>
        <v>144</v>
      </c>
      <c r="L68" s="7">
        <f t="shared" si="13"/>
        <v>720</v>
      </c>
      <c r="M68" s="7">
        <f t="shared" si="14"/>
        <v>37440</v>
      </c>
    </row>
    <row r="69" spans="1:13" x14ac:dyDescent="0.2">
      <c r="A69">
        <v>17</v>
      </c>
      <c r="B69" s="4" t="s">
        <v>176</v>
      </c>
      <c r="C69" s="4" t="s">
        <v>169</v>
      </c>
      <c r="D69" t="s">
        <v>15</v>
      </c>
      <c r="E69">
        <f t="shared" ca="1" si="11"/>
        <v>0</v>
      </c>
      <c r="F69" t="s">
        <v>16</v>
      </c>
      <c r="G69" s="4" t="s">
        <v>137</v>
      </c>
      <c r="H69" s="14" t="s">
        <v>71</v>
      </c>
      <c r="I69" s="5">
        <v>29566</v>
      </c>
      <c r="J69" s="7">
        <v>18</v>
      </c>
      <c r="K69" s="7">
        <f t="shared" si="12"/>
        <v>144</v>
      </c>
      <c r="L69" s="7">
        <f t="shared" si="13"/>
        <v>720</v>
      </c>
      <c r="M69" s="7">
        <f t="shared" si="14"/>
        <v>37440</v>
      </c>
    </row>
    <row r="70" spans="1:13" x14ac:dyDescent="0.2">
      <c r="A70">
        <v>85</v>
      </c>
      <c r="B70" s="4" t="s">
        <v>176</v>
      </c>
      <c r="C70" s="4" t="s">
        <v>168</v>
      </c>
      <c r="D70" t="s">
        <v>15</v>
      </c>
      <c r="E70">
        <f t="shared" ca="1" si="11"/>
        <v>0</v>
      </c>
      <c r="F70" t="s">
        <v>16</v>
      </c>
      <c r="G70" s="4" t="s">
        <v>137</v>
      </c>
      <c r="H70" s="15" t="s">
        <v>185</v>
      </c>
      <c r="I70" s="5">
        <v>31555</v>
      </c>
      <c r="J70" s="7">
        <v>16</v>
      </c>
      <c r="K70" s="7">
        <f t="shared" si="12"/>
        <v>128</v>
      </c>
      <c r="L70" s="7">
        <f t="shared" si="13"/>
        <v>640</v>
      </c>
      <c r="M70" s="7">
        <f t="shared" si="14"/>
        <v>33280</v>
      </c>
    </row>
    <row r="71" spans="1:13" x14ac:dyDescent="0.2">
      <c r="A71">
        <v>87</v>
      </c>
      <c r="B71" s="4" t="s">
        <v>176</v>
      </c>
      <c r="C71" s="4" t="s">
        <v>169</v>
      </c>
      <c r="D71" t="s">
        <v>12</v>
      </c>
      <c r="E71">
        <v>450</v>
      </c>
      <c r="F71" t="s">
        <v>17</v>
      </c>
      <c r="G71" s="4" t="s">
        <v>114</v>
      </c>
      <c r="H71" s="14" t="s">
        <v>59</v>
      </c>
      <c r="I71" s="5">
        <v>32145</v>
      </c>
      <c r="J71" s="7">
        <v>36</v>
      </c>
      <c r="K71" s="7">
        <f t="shared" si="12"/>
        <v>288</v>
      </c>
      <c r="L71" s="7">
        <f t="shared" si="13"/>
        <v>1440</v>
      </c>
      <c r="M71" s="7">
        <f t="shared" si="14"/>
        <v>74880</v>
      </c>
    </row>
    <row r="72" spans="1:13" x14ac:dyDescent="0.2">
      <c r="A72">
        <v>4</v>
      </c>
      <c r="B72" s="4" t="s">
        <v>176</v>
      </c>
      <c r="C72" s="4" t="s">
        <v>170</v>
      </c>
      <c r="D72" t="s">
        <v>8</v>
      </c>
      <c r="E72">
        <f ca="1">IF(D72="Sales",RANDBETWEEN(100,100000),0)</f>
        <v>0</v>
      </c>
      <c r="F72" t="s">
        <v>17</v>
      </c>
      <c r="G72" s="4" t="s">
        <v>95</v>
      </c>
      <c r="H72" s="14" t="s">
        <v>19</v>
      </c>
      <c r="I72" s="5">
        <v>24990</v>
      </c>
      <c r="J72" s="7">
        <v>34</v>
      </c>
      <c r="K72" s="7">
        <f t="shared" si="12"/>
        <v>272</v>
      </c>
      <c r="L72" s="7">
        <f t="shared" si="13"/>
        <v>1360</v>
      </c>
      <c r="M72" s="7">
        <f t="shared" si="14"/>
        <v>70720</v>
      </c>
    </row>
    <row r="73" spans="1:13" x14ac:dyDescent="0.2">
      <c r="A73">
        <v>3</v>
      </c>
      <c r="B73" s="4" t="s">
        <v>176</v>
      </c>
      <c r="C73" s="4" t="s">
        <v>169</v>
      </c>
      <c r="D73" t="s">
        <v>9</v>
      </c>
      <c r="E73">
        <f ca="1">IF(D73="Sales",RANDBETWEEN(100,100000),0)</f>
        <v>0</v>
      </c>
      <c r="F73" t="s">
        <v>17</v>
      </c>
      <c r="G73" s="4" t="s">
        <v>94</v>
      </c>
      <c r="H73" s="14" t="s">
        <v>18</v>
      </c>
      <c r="I73" s="5">
        <v>24593</v>
      </c>
      <c r="J73" s="7">
        <v>44</v>
      </c>
      <c r="K73" s="7">
        <f t="shared" si="12"/>
        <v>352</v>
      </c>
      <c r="L73" s="7">
        <f t="shared" si="13"/>
        <v>1760</v>
      </c>
      <c r="M73" s="7">
        <f t="shared" si="14"/>
        <v>91520</v>
      </c>
    </row>
    <row r="74" spans="1:13" x14ac:dyDescent="0.2">
      <c r="A74">
        <v>5</v>
      </c>
      <c r="B74" s="4" t="s">
        <v>176</v>
      </c>
      <c r="C74" s="4" t="s">
        <v>169</v>
      </c>
      <c r="D74" t="s">
        <v>8</v>
      </c>
      <c r="E74">
        <f ca="1">IF(D74="Sales",RANDBETWEEN(100,100000),0)</f>
        <v>0</v>
      </c>
      <c r="F74" t="s">
        <v>17</v>
      </c>
      <c r="G74" s="4" t="s">
        <v>96</v>
      </c>
      <c r="H74" s="15" t="s">
        <v>193</v>
      </c>
      <c r="I74" s="5">
        <v>25385</v>
      </c>
      <c r="J74" s="7">
        <v>34</v>
      </c>
      <c r="K74" s="7">
        <f t="shared" si="12"/>
        <v>272</v>
      </c>
      <c r="L74" s="7">
        <f t="shared" si="13"/>
        <v>1360</v>
      </c>
      <c r="M74" s="7">
        <f t="shared" si="14"/>
        <v>70720</v>
      </c>
    </row>
    <row r="75" spans="1:13" x14ac:dyDescent="0.2">
      <c r="A75">
        <v>97</v>
      </c>
      <c r="B75" s="4" t="s">
        <v>176</v>
      </c>
      <c r="C75" s="4" t="s">
        <v>168</v>
      </c>
      <c r="D75" s="2" t="s">
        <v>195</v>
      </c>
      <c r="E75">
        <f ca="1">IF(D75="Sales",RANDBETWEEN(100,100000),0)</f>
        <v>0</v>
      </c>
      <c r="F75" t="s">
        <v>17</v>
      </c>
      <c r="G75" s="4" t="s">
        <v>96</v>
      </c>
      <c r="H75" s="14" t="s">
        <v>63</v>
      </c>
      <c r="I75" s="5">
        <v>30765</v>
      </c>
      <c r="J75" s="7">
        <v>21</v>
      </c>
      <c r="K75" s="7">
        <f t="shared" si="12"/>
        <v>168</v>
      </c>
      <c r="L75" s="7">
        <f t="shared" si="13"/>
        <v>840</v>
      </c>
      <c r="M75" s="7">
        <f t="shared" si="14"/>
        <v>43680</v>
      </c>
    </row>
    <row r="76" spans="1:13" x14ac:dyDescent="0.2">
      <c r="A76">
        <v>88</v>
      </c>
      <c r="B76" s="4" t="s">
        <v>176</v>
      </c>
      <c r="C76" s="4" t="s">
        <v>170</v>
      </c>
      <c r="D76" t="s">
        <v>12</v>
      </c>
      <c r="E76">
        <v>10</v>
      </c>
      <c r="F76" t="s">
        <v>17</v>
      </c>
      <c r="G76" s="6" t="s">
        <v>182</v>
      </c>
      <c r="H76" s="15" t="s">
        <v>183</v>
      </c>
      <c r="I76" s="5">
        <v>32147</v>
      </c>
      <c r="J76" s="7">
        <v>30</v>
      </c>
      <c r="K76" s="7">
        <f t="shared" si="12"/>
        <v>240</v>
      </c>
      <c r="L76" s="7">
        <f t="shared" si="13"/>
        <v>1200</v>
      </c>
      <c r="M76" s="7">
        <f t="shared" si="14"/>
        <v>62400</v>
      </c>
    </row>
    <row r="77" spans="1:13" x14ac:dyDescent="0.2">
      <c r="A77">
        <v>16</v>
      </c>
      <c r="B77" s="4" t="s">
        <v>176</v>
      </c>
      <c r="C77" s="4" t="s">
        <v>170</v>
      </c>
      <c r="D77" t="s">
        <v>15</v>
      </c>
      <c r="E77">
        <f ca="1">IF(D77="Sales",RANDBETWEEN(100,100000),0)</f>
        <v>0</v>
      </c>
      <c r="F77" t="s">
        <v>16</v>
      </c>
      <c r="G77" s="4" t="s">
        <v>136</v>
      </c>
      <c r="H77" s="14" t="s">
        <v>70</v>
      </c>
      <c r="I77" s="5">
        <v>29534</v>
      </c>
      <c r="J77" s="7">
        <v>18</v>
      </c>
      <c r="K77" s="7">
        <f t="shared" si="12"/>
        <v>144</v>
      </c>
      <c r="L77" s="7">
        <f t="shared" si="13"/>
        <v>720</v>
      </c>
      <c r="M77" s="7">
        <f t="shared" si="14"/>
        <v>37440</v>
      </c>
    </row>
    <row r="78" spans="1:13" x14ac:dyDescent="0.2">
      <c r="A78">
        <v>93</v>
      </c>
      <c r="B78" s="4" t="s">
        <v>176</v>
      </c>
      <c r="C78" s="4" t="s">
        <v>169</v>
      </c>
      <c r="D78" t="s">
        <v>10</v>
      </c>
      <c r="E78">
        <f ca="1">IF(D78="Sales",RANDBETWEEN(100,100000),0)</f>
        <v>0</v>
      </c>
      <c r="F78" t="s">
        <v>16</v>
      </c>
      <c r="G78" s="4" t="s">
        <v>164</v>
      </c>
      <c r="H78" s="14" t="s">
        <v>21</v>
      </c>
      <c r="I78" s="5">
        <v>32157</v>
      </c>
      <c r="J78" s="7">
        <v>30</v>
      </c>
      <c r="K78" s="7">
        <f t="shared" si="12"/>
        <v>240</v>
      </c>
      <c r="L78" s="7">
        <f t="shared" si="13"/>
        <v>1200</v>
      </c>
      <c r="M78" s="7">
        <f t="shared" si="14"/>
        <v>62400</v>
      </c>
    </row>
    <row r="79" spans="1:13" x14ac:dyDescent="0.2">
      <c r="A79">
        <v>8</v>
      </c>
      <c r="B79" s="4" t="s">
        <v>176</v>
      </c>
      <c r="C79" s="4" t="s">
        <v>168</v>
      </c>
      <c r="D79" t="s">
        <v>12</v>
      </c>
      <c r="E79">
        <v>250</v>
      </c>
      <c r="F79" t="s">
        <v>17</v>
      </c>
      <c r="G79" s="4" t="s">
        <v>97</v>
      </c>
      <c r="H79" s="14" t="s">
        <v>21</v>
      </c>
      <c r="I79" s="5">
        <v>26573</v>
      </c>
      <c r="J79" s="7">
        <v>28</v>
      </c>
      <c r="K79" s="7">
        <f t="shared" si="12"/>
        <v>224</v>
      </c>
      <c r="L79" s="7">
        <f t="shared" si="13"/>
        <v>1120</v>
      </c>
      <c r="M79" s="7">
        <f t="shared" si="14"/>
        <v>58240</v>
      </c>
    </row>
    <row r="80" spans="1:13" x14ac:dyDescent="0.2">
      <c r="A80">
        <v>82</v>
      </c>
      <c r="B80" s="4" t="s">
        <v>176</v>
      </c>
      <c r="C80" s="4" t="s">
        <v>170</v>
      </c>
      <c r="D80" t="s">
        <v>15</v>
      </c>
      <c r="E80">
        <f ca="1">IF(D80="Sales",RANDBETWEEN(100,100000),0)</f>
        <v>0</v>
      </c>
      <c r="F80" t="s">
        <v>17</v>
      </c>
      <c r="G80" s="4" t="s">
        <v>124</v>
      </c>
      <c r="H80" s="14" t="s">
        <v>56</v>
      </c>
      <c r="I80" s="5">
        <v>31459</v>
      </c>
      <c r="J80" s="7">
        <v>16</v>
      </c>
      <c r="K80" s="7">
        <f t="shared" si="12"/>
        <v>128</v>
      </c>
      <c r="L80" s="7">
        <f t="shared" si="13"/>
        <v>640</v>
      </c>
      <c r="M80" s="7">
        <f t="shared" si="14"/>
        <v>33280</v>
      </c>
    </row>
    <row r="81" spans="1:13" x14ac:dyDescent="0.2">
      <c r="A81">
        <v>2</v>
      </c>
      <c r="B81" s="4" t="s">
        <v>176</v>
      </c>
      <c r="C81" s="4" t="s">
        <v>168</v>
      </c>
      <c r="D81" s="2" t="s">
        <v>195</v>
      </c>
      <c r="E81">
        <f ca="1">IF(D81="Sales",RANDBETWEEN(100,100000),0)</f>
        <v>0</v>
      </c>
      <c r="F81" t="s">
        <v>16</v>
      </c>
      <c r="G81" s="4" t="s">
        <v>131</v>
      </c>
      <c r="H81" s="14" t="s">
        <v>66</v>
      </c>
      <c r="I81" s="5">
        <v>24198</v>
      </c>
      <c r="J81" s="7">
        <v>36</v>
      </c>
      <c r="K81" s="7">
        <f t="shared" si="12"/>
        <v>288</v>
      </c>
      <c r="L81" s="7">
        <f t="shared" si="13"/>
        <v>1440</v>
      </c>
      <c r="M81" s="7">
        <f t="shared" si="14"/>
        <v>74880</v>
      </c>
    </row>
    <row r="82" spans="1:13" x14ac:dyDescent="0.2">
      <c r="A82">
        <v>86</v>
      </c>
      <c r="B82" s="4" t="s">
        <v>176</v>
      </c>
      <c r="C82" s="4" t="s">
        <v>168</v>
      </c>
      <c r="D82" t="s">
        <v>15</v>
      </c>
      <c r="E82">
        <f ca="1">IF(D82="Sales",RANDBETWEEN(100,100000),0)</f>
        <v>0</v>
      </c>
      <c r="F82" t="s">
        <v>17</v>
      </c>
      <c r="G82" s="4" t="s">
        <v>126</v>
      </c>
      <c r="H82" s="14" t="s">
        <v>58</v>
      </c>
      <c r="I82" s="5">
        <v>32143</v>
      </c>
      <c r="J82" s="7">
        <v>16</v>
      </c>
      <c r="K82" s="7">
        <f t="shared" si="12"/>
        <v>128</v>
      </c>
      <c r="L82" s="7">
        <f t="shared" si="13"/>
        <v>640</v>
      </c>
      <c r="M82" s="7">
        <f t="shared" si="14"/>
        <v>33280</v>
      </c>
    </row>
    <row r="83" spans="1:13" x14ac:dyDescent="0.2">
      <c r="A83">
        <v>7</v>
      </c>
      <c r="B83" s="4" t="s">
        <v>176</v>
      </c>
      <c r="C83" s="4" t="s">
        <v>168</v>
      </c>
      <c r="D83" t="s">
        <v>8</v>
      </c>
      <c r="E83">
        <f ca="1">IF(D83="Sales",RANDBETWEEN(100,100000),0)</f>
        <v>0</v>
      </c>
      <c r="F83" t="s">
        <v>16</v>
      </c>
      <c r="G83" s="4" t="s">
        <v>133</v>
      </c>
      <c r="H83" s="15" t="s">
        <v>194</v>
      </c>
      <c r="I83" s="5">
        <v>26177</v>
      </c>
      <c r="J83" s="7">
        <v>29</v>
      </c>
      <c r="K83" s="7">
        <f t="shared" si="12"/>
        <v>232</v>
      </c>
      <c r="L83" s="7">
        <f t="shared" si="13"/>
        <v>1160</v>
      </c>
      <c r="M83" s="7">
        <f t="shared" si="14"/>
        <v>60320</v>
      </c>
    </row>
    <row r="84" spans="1:13" x14ac:dyDescent="0.2">
      <c r="A84">
        <v>13</v>
      </c>
      <c r="B84" s="4" t="s">
        <v>176</v>
      </c>
      <c r="C84" s="4" t="s">
        <v>168</v>
      </c>
      <c r="D84" t="s">
        <v>12</v>
      </c>
      <c r="E84">
        <v>200</v>
      </c>
      <c r="F84" t="s">
        <v>17</v>
      </c>
      <c r="G84" s="4" t="s">
        <v>100</v>
      </c>
      <c r="H84" s="14" t="s">
        <v>24</v>
      </c>
      <c r="I84" s="5">
        <v>29438</v>
      </c>
      <c r="J84" s="7">
        <v>38</v>
      </c>
      <c r="K84" s="7">
        <f t="shared" si="12"/>
        <v>304</v>
      </c>
      <c r="L84" s="7">
        <f t="shared" si="13"/>
        <v>1520</v>
      </c>
      <c r="M84" s="7">
        <f t="shared" si="14"/>
        <v>79040</v>
      </c>
    </row>
    <row r="85" spans="1:13" x14ac:dyDescent="0.2">
      <c r="A85">
        <v>84</v>
      </c>
      <c r="B85" s="4" t="s">
        <v>176</v>
      </c>
      <c r="C85" s="4" t="s">
        <v>170</v>
      </c>
      <c r="D85" t="s">
        <v>15</v>
      </c>
      <c r="E85">
        <f t="shared" ref="E85:E100" ca="1" si="15">IF(D85="Sales",RANDBETWEEN(100,100000),0)</f>
        <v>0</v>
      </c>
      <c r="F85" t="s">
        <v>16</v>
      </c>
      <c r="G85" s="4" t="s">
        <v>161</v>
      </c>
      <c r="H85" s="14" t="s">
        <v>21</v>
      </c>
      <c r="I85" s="5">
        <v>31523</v>
      </c>
      <c r="J85" s="7">
        <v>23</v>
      </c>
      <c r="K85" s="7">
        <f t="shared" si="12"/>
        <v>184</v>
      </c>
      <c r="L85" s="7">
        <f t="shared" si="13"/>
        <v>920</v>
      </c>
      <c r="M85" s="7">
        <f t="shared" si="14"/>
        <v>47840</v>
      </c>
    </row>
    <row r="86" spans="1:13" x14ac:dyDescent="0.2">
      <c r="A86">
        <v>14</v>
      </c>
      <c r="B86" s="4" t="s">
        <v>176</v>
      </c>
      <c r="C86" s="4" t="s">
        <v>168</v>
      </c>
      <c r="D86" t="s">
        <v>13</v>
      </c>
      <c r="E86">
        <f t="shared" ca="1" si="15"/>
        <v>0</v>
      </c>
      <c r="F86" t="s">
        <v>17</v>
      </c>
      <c r="G86" s="4" t="s">
        <v>101</v>
      </c>
      <c r="H86" s="14" t="s">
        <v>25</v>
      </c>
      <c r="I86" s="5">
        <v>29531</v>
      </c>
      <c r="J86" s="7">
        <v>28</v>
      </c>
      <c r="K86" s="7">
        <f t="shared" si="12"/>
        <v>224</v>
      </c>
      <c r="L86" s="7">
        <f t="shared" si="13"/>
        <v>1120</v>
      </c>
      <c r="M86" s="7">
        <f t="shared" si="14"/>
        <v>58240</v>
      </c>
    </row>
    <row r="87" spans="1:13" x14ac:dyDescent="0.2">
      <c r="A87">
        <v>90</v>
      </c>
      <c r="B87" s="4" t="s">
        <v>176</v>
      </c>
      <c r="C87" s="4" t="s">
        <v>170</v>
      </c>
      <c r="D87" s="2" t="s">
        <v>181</v>
      </c>
      <c r="E87">
        <f t="shared" ca="1" si="15"/>
        <v>0</v>
      </c>
      <c r="F87" t="s">
        <v>16</v>
      </c>
      <c r="G87" s="4" t="s">
        <v>163</v>
      </c>
      <c r="H87" s="14" t="s">
        <v>92</v>
      </c>
      <c r="I87" s="5">
        <v>32151</v>
      </c>
      <c r="J87" s="7">
        <v>30</v>
      </c>
      <c r="K87" s="7">
        <f t="shared" si="12"/>
        <v>240</v>
      </c>
      <c r="L87" s="7">
        <f t="shared" si="13"/>
        <v>1200</v>
      </c>
      <c r="M87" s="7">
        <f t="shared" si="14"/>
        <v>62400</v>
      </c>
    </row>
    <row r="88" spans="1:13" x14ac:dyDescent="0.2">
      <c r="A88">
        <v>10</v>
      </c>
      <c r="B88" s="4" t="s">
        <v>176</v>
      </c>
      <c r="C88" s="4" t="s">
        <v>170</v>
      </c>
      <c r="D88" t="s">
        <v>10</v>
      </c>
      <c r="E88">
        <f t="shared" ca="1" si="15"/>
        <v>0</v>
      </c>
      <c r="F88" t="s">
        <v>17</v>
      </c>
      <c r="G88" s="4" t="s">
        <v>99</v>
      </c>
      <c r="H88" s="14" t="s">
        <v>23</v>
      </c>
      <c r="I88" s="5">
        <v>22058</v>
      </c>
      <c r="J88" s="7">
        <v>26</v>
      </c>
      <c r="K88" s="7">
        <f t="shared" si="12"/>
        <v>208</v>
      </c>
      <c r="L88" s="7">
        <f t="shared" si="13"/>
        <v>1040</v>
      </c>
      <c r="M88" s="7">
        <f t="shared" si="14"/>
        <v>54080</v>
      </c>
    </row>
    <row r="89" spans="1:13" x14ac:dyDescent="0.2">
      <c r="A89">
        <v>91</v>
      </c>
      <c r="B89" s="4" t="s">
        <v>176</v>
      </c>
      <c r="C89" s="4" t="s">
        <v>168</v>
      </c>
      <c r="D89" t="s">
        <v>10</v>
      </c>
      <c r="E89">
        <f t="shared" ca="1" si="15"/>
        <v>0</v>
      </c>
      <c r="F89" t="s">
        <v>17</v>
      </c>
      <c r="G89" s="6" t="s">
        <v>190</v>
      </c>
      <c r="H89" s="15" t="s">
        <v>185</v>
      </c>
      <c r="I89" s="5">
        <v>32153</v>
      </c>
      <c r="J89" s="7">
        <v>31</v>
      </c>
      <c r="K89" s="7">
        <f t="shared" si="12"/>
        <v>248</v>
      </c>
      <c r="L89" s="7">
        <f t="shared" si="13"/>
        <v>1240</v>
      </c>
      <c r="M89" s="7">
        <f t="shared" si="14"/>
        <v>64480</v>
      </c>
    </row>
    <row r="90" spans="1:13" x14ac:dyDescent="0.2">
      <c r="A90">
        <v>19</v>
      </c>
      <c r="B90" s="4" t="s">
        <v>176</v>
      </c>
      <c r="C90" s="4" t="s">
        <v>168</v>
      </c>
      <c r="D90" t="s">
        <v>15</v>
      </c>
      <c r="E90">
        <f t="shared" ca="1" si="15"/>
        <v>0</v>
      </c>
      <c r="F90" t="s">
        <v>17</v>
      </c>
      <c r="G90" s="4" t="s">
        <v>103</v>
      </c>
      <c r="H90" s="14" t="s">
        <v>28</v>
      </c>
      <c r="I90" s="5">
        <v>29630</v>
      </c>
      <c r="J90" s="7">
        <v>19</v>
      </c>
      <c r="K90" s="7">
        <f t="shared" si="12"/>
        <v>152</v>
      </c>
      <c r="L90" s="7">
        <f t="shared" si="13"/>
        <v>760</v>
      </c>
      <c r="M90" s="7">
        <f t="shared" si="14"/>
        <v>39520</v>
      </c>
    </row>
    <row r="91" spans="1:13" x14ac:dyDescent="0.2">
      <c r="A91">
        <v>99</v>
      </c>
      <c r="B91" s="4" t="s">
        <v>176</v>
      </c>
      <c r="C91" s="4" t="s">
        <v>169</v>
      </c>
      <c r="D91" t="s">
        <v>15</v>
      </c>
      <c r="E91">
        <f t="shared" ca="1" si="15"/>
        <v>0</v>
      </c>
      <c r="F91" t="s">
        <v>16</v>
      </c>
      <c r="G91" s="4" t="s">
        <v>167</v>
      </c>
      <c r="H91" s="14" t="s">
        <v>92</v>
      </c>
      <c r="I91" s="5">
        <v>30069</v>
      </c>
      <c r="J91" s="7">
        <v>15</v>
      </c>
      <c r="K91" s="7">
        <f t="shared" si="12"/>
        <v>120</v>
      </c>
      <c r="L91" s="7">
        <f t="shared" si="13"/>
        <v>600</v>
      </c>
      <c r="M91" s="7">
        <f t="shared" si="14"/>
        <v>31200</v>
      </c>
    </row>
    <row r="92" spans="1:13" x14ac:dyDescent="0.2">
      <c r="A92">
        <v>81</v>
      </c>
      <c r="B92" s="4" t="s">
        <v>176</v>
      </c>
      <c r="C92" s="4" t="s">
        <v>169</v>
      </c>
      <c r="D92" t="s">
        <v>15</v>
      </c>
      <c r="E92">
        <f t="shared" ca="1" si="15"/>
        <v>0</v>
      </c>
      <c r="F92" t="s">
        <v>17</v>
      </c>
      <c r="G92" s="4" t="s">
        <v>123</v>
      </c>
      <c r="H92" s="14" t="s">
        <v>55</v>
      </c>
      <c r="I92" s="5">
        <v>31427</v>
      </c>
      <c r="J92" s="7">
        <v>21</v>
      </c>
      <c r="K92" s="7">
        <f t="shared" si="12"/>
        <v>168</v>
      </c>
      <c r="L92" s="7">
        <f t="shared" si="13"/>
        <v>840</v>
      </c>
      <c r="M92" s="7">
        <f t="shared" si="14"/>
        <v>43680</v>
      </c>
    </row>
    <row r="93" spans="1:13" x14ac:dyDescent="0.2">
      <c r="A93">
        <v>83</v>
      </c>
      <c r="B93" s="4" t="s">
        <v>176</v>
      </c>
      <c r="C93" s="4" t="s">
        <v>169</v>
      </c>
      <c r="D93" t="s">
        <v>15</v>
      </c>
      <c r="E93">
        <f t="shared" ca="1" si="15"/>
        <v>0</v>
      </c>
      <c r="F93" t="s">
        <v>17</v>
      </c>
      <c r="G93" s="4" t="s">
        <v>125</v>
      </c>
      <c r="H93" s="14" t="s">
        <v>57</v>
      </c>
      <c r="I93" s="5">
        <v>31491</v>
      </c>
      <c r="J93" s="7">
        <v>16</v>
      </c>
      <c r="K93" s="7">
        <f t="shared" si="12"/>
        <v>128</v>
      </c>
      <c r="L93" s="7">
        <f t="shared" si="13"/>
        <v>640</v>
      </c>
      <c r="M93" s="7">
        <f t="shared" si="14"/>
        <v>33280</v>
      </c>
    </row>
    <row r="94" spans="1:13" x14ac:dyDescent="0.2">
      <c r="A94">
        <v>92</v>
      </c>
      <c r="B94" s="4" t="s">
        <v>176</v>
      </c>
      <c r="C94" s="4" t="s">
        <v>168</v>
      </c>
      <c r="D94" t="s">
        <v>10</v>
      </c>
      <c r="E94">
        <f t="shared" ca="1" si="15"/>
        <v>0</v>
      </c>
      <c r="F94" t="s">
        <v>17</v>
      </c>
      <c r="G94" s="4" t="s">
        <v>127</v>
      </c>
      <c r="H94" s="14" t="s">
        <v>60</v>
      </c>
      <c r="I94" s="5">
        <v>32155</v>
      </c>
      <c r="J94" s="7">
        <v>30</v>
      </c>
      <c r="K94" s="7">
        <f t="shared" si="12"/>
        <v>240</v>
      </c>
      <c r="L94" s="7">
        <f t="shared" si="13"/>
        <v>1200</v>
      </c>
      <c r="M94" s="7">
        <f t="shared" si="14"/>
        <v>62400</v>
      </c>
    </row>
    <row r="95" spans="1:13" x14ac:dyDescent="0.2">
      <c r="A95">
        <v>98</v>
      </c>
      <c r="B95" s="4" t="s">
        <v>176</v>
      </c>
      <c r="C95" s="4" t="s">
        <v>168</v>
      </c>
      <c r="D95" t="s">
        <v>15</v>
      </c>
      <c r="E95">
        <f t="shared" ca="1" si="15"/>
        <v>0</v>
      </c>
      <c r="F95" t="s">
        <v>16</v>
      </c>
      <c r="G95" s="4" t="s">
        <v>166</v>
      </c>
      <c r="H95" s="14" t="s">
        <v>38</v>
      </c>
      <c r="I95" s="5">
        <v>30417</v>
      </c>
      <c r="J95" s="7">
        <v>14</v>
      </c>
      <c r="K95" s="7">
        <f t="shared" si="12"/>
        <v>112</v>
      </c>
      <c r="L95" s="7">
        <f t="shared" si="13"/>
        <v>560</v>
      </c>
      <c r="M95" s="7">
        <f t="shared" si="14"/>
        <v>29120</v>
      </c>
    </row>
    <row r="96" spans="1:13" x14ac:dyDescent="0.2">
      <c r="A96">
        <v>1</v>
      </c>
      <c r="B96" s="4" t="s">
        <v>176</v>
      </c>
      <c r="C96" s="4" t="s">
        <v>168</v>
      </c>
      <c r="D96" t="s">
        <v>7</v>
      </c>
      <c r="E96">
        <f t="shared" ca="1" si="15"/>
        <v>0</v>
      </c>
      <c r="F96" t="s">
        <v>16</v>
      </c>
      <c r="G96" s="4" t="s">
        <v>130</v>
      </c>
      <c r="H96" s="14" t="s">
        <v>65</v>
      </c>
      <c r="I96" s="5">
        <v>23802</v>
      </c>
      <c r="J96" s="7">
        <v>55</v>
      </c>
      <c r="K96" s="7">
        <f t="shared" si="12"/>
        <v>440</v>
      </c>
      <c r="L96" s="7">
        <f t="shared" si="13"/>
        <v>2200</v>
      </c>
      <c r="M96" s="7">
        <f t="shared" si="14"/>
        <v>114400</v>
      </c>
    </row>
    <row r="97" spans="1:13" x14ac:dyDescent="0.2">
      <c r="A97">
        <v>12</v>
      </c>
      <c r="B97" s="4" t="s">
        <v>176</v>
      </c>
      <c r="C97" s="4" t="s">
        <v>170</v>
      </c>
      <c r="D97" t="s">
        <v>11</v>
      </c>
      <c r="E97">
        <f t="shared" ca="1" si="15"/>
        <v>0</v>
      </c>
      <c r="F97" t="s">
        <v>16</v>
      </c>
      <c r="G97" s="4" t="s">
        <v>135</v>
      </c>
      <c r="H97" s="14" t="s">
        <v>69</v>
      </c>
      <c r="I97" s="5">
        <v>29406</v>
      </c>
      <c r="J97" s="7">
        <v>37</v>
      </c>
      <c r="K97" s="7">
        <f t="shared" si="12"/>
        <v>296</v>
      </c>
      <c r="L97" s="7">
        <f t="shared" si="13"/>
        <v>1480</v>
      </c>
      <c r="M97" s="7">
        <f t="shared" si="14"/>
        <v>76960</v>
      </c>
    </row>
    <row r="98" spans="1:13" x14ac:dyDescent="0.2">
      <c r="A98">
        <v>11</v>
      </c>
      <c r="B98" s="4" t="s">
        <v>176</v>
      </c>
      <c r="C98" s="4" t="s">
        <v>169</v>
      </c>
      <c r="D98" t="s">
        <v>10</v>
      </c>
      <c r="E98">
        <f t="shared" ca="1" si="15"/>
        <v>0</v>
      </c>
      <c r="F98" t="s">
        <v>16</v>
      </c>
      <c r="G98" s="4" t="s">
        <v>134</v>
      </c>
      <c r="H98" s="14" t="s">
        <v>68</v>
      </c>
      <c r="I98" s="5">
        <v>22059</v>
      </c>
      <c r="J98" s="7">
        <v>27</v>
      </c>
      <c r="K98" s="7">
        <f t="shared" ref="K98:K101" si="16">J98*8</f>
        <v>216</v>
      </c>
      <c r="L98" s="7">
        <f t="shared" ref="L98:L101" si="17">K98*5</f>
        <v>1080</v>
      </c>
      <c r="M98" s="7">
        <f t="shared" ref="M98:M101" si="18">L98*52</f>
        <v>56160</v>
      </c>
    </row>
    <row r="99" spans="1:13" x14ac:dyDescent="0.2">
      <c r="A99">
        <v>100</v>
      </c>
      <c r="B99" s="4" t="s">
        <v>176</v>
      </c>
      <c r="C99" s="4" t="s">
        <v>170</v>
      </c>
      <c r="D99" t="s">
        <v>15</v>
      </c>
      <c r="E99">
        <f t="shared" ca="1" si="15"/>
        <v>0</v>
      </c>
      <c r="F99" t="s">
        <v>17</v>
      </c>
      <c r="G99" s="4" t="s">
        <v>129</v>
      </c>
      <c r="H99" s="14" t="s">
        <v>64</v>
      </c>
      <c r="I99" s="5">
        <v>29721</v>
      </c>
      <c r="J99" s="7">
        <v>15</v>
      </c>
      <c r="K99" s="7">
        <f t="shared" si="16"/>
        <v>120</v>
      </c>
      <c r="L99" s="7">
        <f t="shared" si="17"/>
        <v>600</v>
      </c>
      <c r="M99" s="7">
        <f t="shared" si="18"/>
        <v>31200</v>
      </c>
    </row>
    <row r="100" spans="1:13" x14ac:dyDescent="0.2">
      <c r="A100">
        <v>94</v>
      </c>
      <c r="B100" s="4" t="s">
        <v>176</v>
      </c>
      <c r="C100" s="4" t="s">
        <v>170</v>
      </c>
      <c r="D100" t="s">
        <v>11</v>
      </c>
      <c r="E100">
        <f t="shared" ca="1" si="15"/>
        <v>0</v>
      </c>
      <c r="F100" t="s">
        <v>16</v>
      </c>
      <c r="G100" s="4" t="s">
        <v>165</v>
      </c>
      <c r="H100" s="14" t="s">
        <v>93</v>
      </c>
      <c r="I100" s="5">
        <v>31809</v>
      </c>
      <c r="J100" s="7">
        <v>19</v>
      </c>
      <c r="K100" s="7">
        <f t="shared" si="16"/>
        <v>152</v>
      </c>
      <c r="L100" s="7">
        <f t="shared" si="17"/>
        <v>760</v>
      </c>
      <c r="M100" s="7">
        <f t="shared" si="18"/>
        <v>39520</v>
      </c>
    </row>
    <row r="101" spans="1:13" x14ac:dyDescent="0.2">
      <c r="A101">
        <v>89</v>
      </c>
      <c r="B101" s="4" t="s">
        <v>176</v>
      </c>
      <c r="C101" s="4" t="s">
        <v>169</v>
      </c>
      <c r="D101" t="s">
        <v>12</v>
      </c>
      <c r="E101">
        <v>170</v>
      </c>
      <c r="F101" t="s">
        <v>16</v>
      </c>
      <c r="G101" s="4" t="s">
        <v>162</v>
      </c>
      <c r="H101" s="14" t="s">
        <v>38</v>
      </c>
      <c r="I101" s="5">
        <v>32149</v>
      </c>
      <c r="J101" s="7">
        <v>36</v>
      </c>
      <c r="K101" s="7">
        <f t="shared" si="16"/>
        <v>288</v>
      </c>
      <c r="L101" s="7">
        <f t="shared" si="17"/>
        <v>1440</v>
      </c>
      <c r="M101" s="7">
        <f t="shared" si="18"/>
        <v>74880</v>
      </c>
    </row>
    <row r="102" spans="1:13" x14ac:dyDescent="0.2">
      <c r="B102" s="13"/>
      <c r="C102" s="13"/>
    </row>
  </sheetData>
  <sortState ref="A2:M106">
    <sortCondition ref="E106"/>
  </sortState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6B2234F19A34AA209B373DF6405B3" ma:contentTypeVersion="1" ma:contentTypeDescription="Create a new document." ma:contentTypeScope="" ma:versionID="ac2232dd9f1dc70697cbb50276fae590">
  <xsd:schema xmlns:xsd="http://www.w3.org/2001/XMLSchema" xmlns:xs="http://www.w3.org/2001/XMLSchema" xmlns:p="http://schemas.microsoft.com/office/2006/metadata/properties" xmlns:ns3="fab56f7d-6fb7-46f6-821c-262555deb745" targetNamespace="http://schemas.microsoft.com/office/2006/metadata/properties" ma:root="true" ma:fieldsID="cf08783aea621bbc9582132f85bb5262" ns3:_="">
    <xsd:import namespace="fab56f7d-6fb7-46f6-821c-262555deb745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56f7d-6fb7-46f6-821c-262555deb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19EC9A-18E0-4AFC-8A79-2670D6FEE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b56f7d-6fb7-46f6-821c-262555deb7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EF5FA2-819D-4116-B55F-254A6D288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93AC6-BB0A-4426-A483-484C346D3CDF}">
  <ds:schemaRefs>
    <ds:schemaRef ds:uri="http://purl.org/dc/dcmitype/"/>
    <ds:schemaRef ds:uri="http://purl.org/dc/terms/"/>
    <ds:schemaRef ds:uri="http://purl.org/dc/elements/1.1/"/>
    <ds:schemaRef ds:uri="fab56f7d-6fb7-46f6-821c-262555deb74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Summary of data</vt:lpstr>
      <vt:lpstr>Table of data</vt:lpstr>
      <vt:lpstr>annual_pay</vt:lpstr>
      <vt:lpstr>daily_rate</vt:lpstr>
      <vt:lpstr>hourly_rate</vt:lpstr>
      <vt:lpstr>Sales</vt:lpstr>
      <vt:lpstr>weekly_rate</vt:lpstr>
    </vt:vector>
  </TitlesOfParts>
  <Company>IPSO FACTO Training Solutions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comp9</cp:lastModifiedBy>
  <dcterms:created xsi:type="dcterms:W3CDTF">2004-05-08T13:03:28Z</dcterms:created>
  <dcterms:modified xsi:type="dcterms:W3CDTF">2014-02-20T08:49:24Z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0x010100AD06B2234F19A34AA209B373DF6405B3</vt:lpwstr>
  </property>
  <property fmtid="{D5CDD505-2E9C-101B-9397-08002B2CF9AE}" pid="3" name="IsMyDocuments">
    <vt:bool>true</vt:bool>
  </property>
</Properties>
</file>